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eregistered(RegisterFile)" sheetId="1" r:id="rId1"/>
    <sheet name="Preregistered(ReturnFile)" sheetId="2" r:id="rId2"/>
  </sheets>
  <externalReferences>
    <externalReference r:id="rId5"/>
    <externalReference r:id="rId6"/>
  </externalReferences>
  <definedNames>
    <definedName name="ME_QACTNO">#REF!</definedName>
    <definedName name="ME_QACTNO_1">#REF!</definedName>
    <definedName name="ME_QACTNO_164">#REF!</definedName>
    <definedName name="ME_QACTNO_164_1">#REF!</definedName>
    <definedName name="ME_QAMT">#REF!</definedName>
    <definedName name="ME_QAMT_1">#REF!</definedName>
    <definedName name="ME_QAMT_164">#REF!</definedName>
    <definedName name="ME_QAMT_164_1">#REF!</definedName>
    <definedName name="ME_QCHQNO">#REF!</definedName>
    <definedName name="ME_QCHQNO_1">#REF!</definedName>
    <definedName name="ME_QCHQNO_164">#REF!</definedName>
    <definedName name="ME_QCHQNO_164_1">#REF!</definedName>
    <definedName name="ME_QCODE">#REF!</definedName>
    <definedName name="ME_QCODE_1">#REF!</definedName>
    <definedName name="ME_QCODE_164">#REF!</definedName>
    <definedName name="ME_QCODE_164_1">#REF!</definedName>
    <definedName name="ME_QCUSTNO">#REF!</definedName>
    <definedName name="ME_QCUSTNO_1">#REF!</definedName>
    <definedName name="ME_QCUSTNO_164">#REF!</definedName>
    <definedName name="ME_QCUSTNO_164_1">#REF!</definedName>
    <definedName name="ME_QEND1">#REF!</definedName>
    <definedName name="ME_QEND1_1">#REF!</definedName>
    <definedName name="ME_QEND1_164">#REF!</definedName>
    <definedName name="ME_QEND1_164_1">#REF!</definedName>
    <definedName name="ME_QEND2">#REF!</definedName>
    <definedName name="ME_QEND2_1">#REF!</definedName>
    <definedName name="ME_QEND2_164">#REF!</definedName>
    <definedName name="ME_QEND2_164_1">#REF!</definedName>
    <definedName name="ME_QEND3">#REF!</definedName>
    <definedName name="ME_QEND3_1">#REF!</definedName>
    <definedName name="ME_QEND3_164">#REF!</definedName>
    <definedName name="ME_QEND3_164_1">#REF!</definedName>
    <definedName name="ME_QEND4">#REF!</definedName>
    <definedName name="ME_QEND4_1">#REF!</definedName>
    <definedName name="ME_QEND4_164">#REF!</definedName>
    <definedName name="ME_QEND4_164_1">#REF!</definedName>
    <definedName name="ME_QEND5">#REF!</definedName>
    <definedName name="ME_QEND5_1">#REF!</definedName>
    <definedName name="ME_QEND5_164">#REF!</definedName>
    <definedName name="ME_QEND5_164_1">#REF!</definedName>
    <definedName name="ME_QEND6">#REF!</definedName>
    <definedName name="ME_QEND6_1">#REF!</definedName>
    <definedName name="ME_QEND6_164">#REF!</definedName>
    <definedName name="ME_QEND6_164_1">#REF!</definedName>
    <definedName name="ME_QNAME">#REF!</definedName>
    <definedName name="ME_QNAME_1">#REF!</definedName>
    <definedName name="ME_QNAME_164">#REF!</definedName>
    <definedName name="ME_QNAME_164_1">#REF!</definedName>
    <definedName name="ME_QREFNO">#REF!</definedName>
    <definedName name="ME_QREFNO_1">#REF!</definedName>
    <definedName name="ME_QREFNO_164">#REF!</definedName>
    <definedName name="ME_QREFNO_164_1">#REF!</definedName>
    <definedName name="ME_QTELLID">#REF!</definedName>
    <definedName name="ME_QTELLID_1">#REF!</definedName>
    <definedName name="ME_QTELLID_164">#REF!</definedName>
    <definedName name="ME_QTELLID_164_1">#REF!</definedName>
    <definedName name="ME_QTERMNO">#REF!</definedName>
    <definedName name="ME_QTERMNO_1">#REF!</definedName>
    <definedName name="ME_QTERMNO_164">#REF!</definedName>
    <definedName name="ME_QTERMNO_164_1">#REF!</definedName>
    <definedName name="ME_SACTNO">#REF!</definedName>
    <definedName name="ME_SACTNO_1">#REF!</definedName>
    <definedName name="ME_SACTNO_164">#REF!</definedName>
    <definedName name="ME_SACTNO_164_1">#REF!</definedName>
    <definedName name="ME_SAMT">#REF!</definedName>
    <definedName name="ME_SAMT_1">#REF!</definedName>
    <definedName name="ME_SAMT_164">#REF!</definedName>
    <definedName name="ME_SAMT_164_1">#REF!</definedName>
    <definedName name="ME_SAREA">#REF!</definedName>
    <definedName name="ME_SAREA_1">#REF!</definedName>
    <definedName name="ME_SAREA_164">#REF!</definedName>
    <definedName name="ME_SAREA_164_1">#REF!</definedName>
    <definedName name="ME_SBR">#REF!</definedName>
    <definedName name="ME_SBR_1">#REF!</definedName>
    <definedName name="ME_SBR_164">#REF!</definedName>
    <definedName name="ME_SBR_164_1">#REF!</definedName>
    <definedName name="ME_SBRNOXX">#REF!</definedName>
    <definedName name="ME_SBRNOXX_1">#REF!</definedName>
    <definedName name="ME_SBRNOXX_164">#REF!</definedName>
    <definedName name="ME_SBRNOXX_164_1">#REF!</definedName>
    <definedName name="ME_SCODE">#REF!</definedName>
    <definedName name="ME_SCODE_1">#REF!</definedName>
    <definedName name="ME_SCODE_164">#REF!</definedName>
    <definedName name="ME_SCODE_164_1">#REF!</definedName>
    <definedName name="ME_SCUSTNO">#REF!</definedName>
    <definedName name="ME_SCUSTNO_1">#REF!</definedName>
    <definedName name="ME_SCUSTNO_164">#REF!</definedName>
    <definedName name="ME_SCUSTNO_164_1">#REF!</definedName>
    <definedName name="ME_SDATE">#REF!</definedName>
    <definedName name="ME_SDATE_1">#REF!</definedName>
    <definedName name="ME_SDATE_164">#REF!</definedName>
    <definedName name="ME_SDATE_164_1">#REF!</definedName>
    <definedName name="ME_SEND1">#REF!</definedName>
    <definedName name="ME_SEND1_1">#REF!</definedName>
    <definedName name="ME_SEND1_164">#REF!</definedName>
    <definedName name="ME_SEND1_164_1">#REF!</definedName>
    <definedName name="ME_SEND2">#REF!</definedName>
    <definedName name="ME_SEND2_1">#REF!</definedName>
    <definedName name="ME_SEND2_164">#REF!</definedName>
    <definedName name="ME_SEND2_164_1">#REF!</definedName>
    <definedName name="ME_SEND3">#REF!</definedName>
    <definedName name="ME_SEND3_1">#REF!</definedName>
    <definedName name="ME_SEND3_164">#REF!</definedName>
    <definedName name="ME_SEND3_164_1">#REF!</definedName>
    <definedName name="ME_SEND4">#REF!</definedName>
    <definedName name="ME_SEND4_1">#REF!</definedName>
    <definedName name="ME_SEND4_164">#REF!</definedName>
    <definedName name="ME_SEND4_164_1">#REF!</definedName>
    <definedName name="ME_SEND5">#REF!</definedName>
    <definedName name="ME_SEND5_1">#REF!</definedName>
    <definedName name="ME_SEND5_164">#REF!</definedName>
    <definedName name="ME_SEND5_164_1">#REF!</definedName>
    <definedName name="ME_SKEY">#REF!</definedName>
    <definedName name="ME_SKEY_1">#REF!</definedName>
    <definedName name="ME_SKEY_164">#REF!</definedName>
    <definedName name="ME_SKEY_164_1">#REF!</definedName>
    <definedName name="ME_SNAME">#REF!</definedName>
    <definedName name="ME_SNAME_1">#REF!</definedName>
    <definedName name="ME_SNAME_164">#REF!</definedName>
    <definedName name="ME_SNAME_164_1">#REF!</definedName>
    <definedName name="ME_SREFNO">#REF!</definedName>
    <definedName name="ME_SREFNO_1">#REF!</definedName>
    <definedName name="ME_SREFNO_164">#REF!</definedName>
    <definedName name="ME_SREFNO_164_1">#REF!</definedName>
    <definedName name="ME_SRESP">#REF!</definedName>
    <definedName name="ME_SRESP_1">#REF!</definedName>
    <definedName name="ME_SRESP_164">#REF!</definedName>
    <definedName name="ME_SRESP_164_1">#REF!</definedName>
    <definedName name="ME_STELLID">#REF!</definedName>
    <definedName name="ME_STELLID_1">#REF!</definedName>
    <definedName name="ME_STELLID_164">#REF!</definedName>
    <definedName name="ME_STELLID_164_1">#REF!</definedName>
    <definedName name="ME_STERMNO">#REF!</definedName>
    <definedName name="ME_STERMNO_1">#REF!</definedName>
    <definedName name="ME_STERMNO_164">#REF!</definedName>
    <definedName name="ME_STERMNO_164_1">#REF!</definedName>
    <definedName name="ME_STRACE">#REF!</definedName>
    <definedName name="ME_STRACE_1">#REF!</definedName>
    <definedName name="ME_STRACE_164">#REF!</definedName>
    <definedName name="ME_STRACE_164_1">#REF!</definedName>
    <definedName name="ME_STRNREF">#REF!</definedName>
    <definedName name="ME_STRNREF_1">#REF!</definedName>
    <definedName name="ME_STRNREF_164">#REF!</definedName>
    <definedName name="ME_STRNREF_164_1">#REF!</definedName>
    <definedName name="ME_STRNUM">#REF!</definedName>
    <definedName name="ME_STRNUM_1">#REF!</definedName>
    <definedName name="ME_STRNUM_164">#REF!</definedName>
    <definedName name="ME_STRNUM_164_1">#REF!</definedName>
    <definedName name="ME_SVOID">#REF!</definedName>
    <definedName name="ME_SVOID_1">#REF!</definedName>
    <definedName name="ME_SVOID_164">#REF!</definedName>
    <definedName name="ME_SVOID_164_1">#REF!</definedName>
    <definedName name="ME_TACTNO">#REF!</definedName>
    <definedName name="ME_TACTNO_1">#REF!</definedName>
    <definedName name="ME_TACTNO_164">#REF!</definedName>
    <definedName name="ME_TACTNO_164_1">#REF!</definedName>
    <definedName name="ME_TAMT">#REF!</definedName>
    <definedName name="ME_TAMT_1">#REF!</definedName>
    <definedName name="ME_TAMT_164">#REF!</definedName>
    <definedName name="ME_TAMT_164_1">#REF!</definedName>
    <definedName name="ME_TCODE">#REF!</definedName>
    <definedName name="ME_TCODE_1">#REF!</definedName>
    <definedName name="ME_TCODE_164">#REF!</definedName>
    <definedName name="ME_TCODE_164_1">#REF!</definedName>
    <definedName name="ME_TCUSTNO">#REF!</definedName>
    <definedName name="ME_TCUSTNO_1">#REF!</definedName>
    <definedName name="ME_TCUSTNO_164">#REF!</definedName>
    <definedName name="ME_TCUSTNO_164_1">#REF!</definedName>
    <definedName name="ME_TEND1">#REF!</definedName>
    <definedName name="ME_TEND1_1">#REF!</definedName>
    <definedName name="ME_TEND1_164">#REF!</definedName>
    <definedName name="ME_TEND1_164_1">#REF!</definedName>
    <definedName name="ME_TEND2">#REF!</definedName>
    <definedName name="ME_TEND2_1">#REF!</definedName>
    <definedName name="ME_TEND2_164">#REF!</definedName>
    <definedName name="ME_TEND2_164_1">#REF!</definedName>
    <definedName name="ME_TEND3">#REF!</definedName>
    <definedName name="ME_TEND3_1">#REF!</definedName>
    <definedName name="ME_TEND3_164">#REF!</definedName>
    <definedName name="ME_TEND3_164_1">#REF!</definedName>
    <definedName name="ME_TEND4">#REF!</definedName>
    <definedName name="ME_TEND4_1">#REF!</definedName>
    <definedName name="ME_TEND4_164">#REF!</definedName>
    <definedName name="ME_TEND4_164_1">#REF!</definedName>
    <definedName name="ME_TEND5">#REF!</definedName>
    <definedName name="ME_TEND5_1">#REF!</definedName>
    <definedName name="ME_TEND5_164">#REF!</definedName>
    <definedName name="ME_TEND5_164_1">#REF!</definedName>
    <definedName name="ME_TEND6">#REF!</definedName>
    <definedName name="ME_TEND6_1">#REF!</definedName>
    <definedName name="ME_TEND6_164">#REF!</definedName>
    <definedName name="ME_TEND6_164_1">#REF!</definedName>
    <definedName name="ME_TNAME">#REF!</definedName>
    <definedName name="ME_TNAME_1">#REF!</definedName>
    <definedName name="ME_TNAME_164">#REF!</definedName>
    <definedName name="ME_TNAME_164_1">#REF!</definedName>
    <definedName name="ME_TREFNO">#REF!</definedName>
    <definedName name="ME_TREFNO_1">#REF!</definedName>
    <definedName name="ME_TREFNO_164">#REF!</definedName>
    <definedName name="ME_TREFNO_164_1">#REF!</definedName>
    <definedName name="ME_TTELLID">#REF!</definedName>
    <definedName name="ME_TTELLID_1">#REF!</definedName>
    <definedName name="ME_TTELLID_164">#REF!</definedName>
    <definedName name="ME_TTELLID_164_1">#REF!</definedName>
    <definedName name="ME_TTERMNO">#REF!</definedName>
    <definedName name="ME_TTERMNO_1">#REF!</definedName>
    <definedName name="ME_TTERMNO_164">#REF!</definedName>
    <definedName name="ME_TTERMNO_164_1">#REF!</definedName>
    <definedName name="ME_TTRCODE">#REF!</definedName>
    <definedName name="ME_TTRCODE_1">#REF!</definedName>
    <definedName name="ME_TTRCODE_164">#REF!</definedName>
    <definedName name="ME_TTRCODE_164_1">#REF!</definedName>
    <definedName name="ME_XSHARE">#REF!</definedName>
    <definedName name="ME_XSHARE_1">#REF!</definedName>
    <definedName name="ME_XSHARE_164">#REF!</definedName>
    <definedName name="ME_XSHARE_164_1">#REF!</definedName>
    <definedName name="_xlnm.Print_Area" localSheetId="0">'Preregistered(RegisterFile)'!$A$1:$M$41</definedName>
    <definedName name="_xlnm.Print_Area" localSheetId="1">'Preregistered(ReturnFile)'!$A$1:$L$47</definedName>
  </definedNames>
  <calcPr fullCalcOnLoad="1"/>
</workbook>
</file>

<file path=xl/sharedStrings.xml><?xml version="1.0" encoding="utf-8"?>
<sst xmlns="http://schemas.openxmlformats.org/spreadsheetml/2006/main" count="461" uniqueCount="120">
  <si>
    <t>Format Register File for Pre-registered Payment</t>
  </si>
  <si>
    <t>Legend</t>
  </si>
  <si>
    <t>Desc.</t>
  </si>
  <si>
    <t>Mandatory</t>
  </si>
  <si>
    <t>Length</t>
  </si>
  <si>
    <t>Description</t>
  </si>
  <si>
    <t>001</t>
  </si>
  <si>
    <t>Header</t>
  </si>
  <si>
    <t>Y</t>
  </si>
  <si>
    <t>C</t>
  </si>
  <si>
    <t>Characters - Left justified, trailing spaces</t>
  </si>
  <si>
    <t>002</t>
  </si>
  <si>
    <t>Register Details</t>
  </si>
  <si>
    <t>N</t>
  </si>
  <si>
    <t>Numerics - Right justified, leading zeroes</t>
  </si>
  <si>
    <t>999</t>
  </si>
  <si>
    <t>Trailer</t>
  </si>
  <si>
    <t>T</t>
  </si>
  <si>
    <t>Time - HHMMSS 24 Hour</t>
  </si>
  <si>
    <t>D</t>
  </si>
  <si>
    <t>Date - CCYYMMDD</t>
  </si>
  <si>
    <t>A</t>
  </si>
  <si>
    <t>Amount - Valid amount format v13v3</t>
  </si>
  <si>
    <t>Record Type</t>
  </si>
  <si>
    <t>FLD</t>
  </si>
  <si>
    <t>FIELD NAME</t>
  </si>
  <si>
    <t>DATA TYPE</t>
  </si>
  <si>
    <t>LENGTH</t>
  </si>
  <si>
    <t>POSITION</t>
  </si>
  <si>
    <t>REMARKS</t>
  </si>
  <si>
    <t>S/no</t>
  </si>
  <si>
    <t xml:space="preserve">From </t>
  </si>
  <si>
    <t>To</t>
  </si>
  <si>
    <t>Payroll</t>
  </si>
  <si>
    <t>Direct 
Credit</t>
  </si>
  <si>
    <t>Smart
Credit</t>
  </si>
  <si>
    <t>Bahtnet</t>
  </si>
  <si>
    <t>Cheque
Issuance</t>
  </si>
  <si>
    <t>Fix "001"</t>
  </si>
  <si>
    <t>Batch Reference</t>
  </si>
  <si>
    <t>- Unique reference for message/file.
- Must be English and not be Special Char.</t>
  </si>
  <si>
    <t>Company Id</t>
  </si>
  <si>
    <t>Valid company id in SCB Business Net</t>
  </si>
  <si>
    <t>Customer Reference</t>
  </si>
  <si>
    <t>Unique reference for message/file</t>
  </si>
  <si>
    <t>Message/File Date</t>
  </si>
  <si>
    <t>CCYYMMDD</t>
  </si>
  <si>
    <t>Message/File Time</t>
  </si>
  <si>
    <t>HHMMSS - 24 Hour</t>
  </si>
  <si>
    <t>Channel Id</t>
  </si>
  <si>
    <t>Fix "BCM"</t>
  </si>
  <si>
    <t>Fix "002"</t>
  </si>
  <si>
    <t>Register Detail</t>
  </si>
  <si>
    <t>Seq</t>
  </si>
  <si>
    <t>Sequence Number</t>
  </si>
  <si>
    <t>Product Code</t>
  </si>
  <si>
    <t>One of the valid service/product codes</t>
  </si>
  <si>
    <t xml:space="preserve">Account Number </t>
  </si>
  <si>
    <t>Not Mandatory for Chq product  / Mandatory for Non-Chq product</t>
  </si>
  <si>
    <t>Account Name</t>
  </si>
  <si>
    <t>Not Mandatoryfor Non-Chq product / Mandatory for Chq product</t>
  </si>
  <si>
    <t>Bank Code</t>
  </si>
  <si>
    <t>Not allow space if account number present,If Product CHQ the bank code should be 014 Only.</t>
  </si>
  <si>
    <t xml:space="preserve">Branch Code </t>
  </si>
  <si>
    <t>Not allow space if account number present</t>
  </si>
  <si>
    <t>Ref1</t>
  </si>
  <si>
    <t>Reference 1 (must be unique in Product and Corp ID)</t>
  </si>
  <si>
    <t>Ref2</t>
  </si>
  <si>
    <t>Reference 2</t>
  </si>
  <si>
    <t>Ref3</t>
  </si>
  <si>
    <t>Reference 3</t>
  </si>
  <si>
    <t>Action</t>
  </si>
  <si>
    <t>Reference Type</t>
  </si>
  <si>
    <t xml:space="preserve">Reference No. </t>
  </si>
  <si>
    <t>Filler</t>
  </si>
  <si>
    <t>Fix "999"</t>
  </si>
  <si>
    <t>Total No. of Register Detail</t>
  </si>
  <si>
    <t>Total No. of Record</t>
  </si>
  <si>
    <t>Format Return File for Pre-registered Payment</t>
  </si>
  <si>
    <t>Validation</t>
  </si>
  <si>
    <t>Repaired</t>
  </si>
  <si>
    <t>This is the record type indication. Constant 001</t>
  </si>
  <si>
    <t>Unique reference for message/file. Space if not present.</t>
  </si>
  <si>
    <t>Mandatory if file from S1</t>
  </si>
  <si>
    <t>Should be a valid company id in S1/Cash Nav database</t>
  </si>
  <si>
    <t>File Reject</t>
  </si>
  <si>
    <t>This is the record type indication. Constant 002</t>
  </si>
  <si>
    <t>File reject</t>
  </si>
  <si>
    <t>Account number 
(allow space for non cheque)</t>
  </si>
  <si>
    <t>Account Name
(not allow space for cheque)</t>
  </si>
  <si>
    <t>Bank Code
(not allow space if Account Number present)</t>
  </si>
  <si>
    <t>Branch Code
(not allow space if Account Number present)</t>
  </si>
  <si>
    <t>Validate Return Status</t>
  </si>
  <si>
    <t>Return Status Code
S = Validate Success
F = Validate Fail
N = Not Validate</t>
  </si>
  <si>
    <t>Validate Return Description</t>
  </si>
  <si>
    <t>Register Return Status</t>
  </si>
  <si>
    <t>Return Status Code
S = Register Success
F = Register Fail</t>
  </si>
  <si>
    <t>Register Return Description</t>
  </si>
  <si>
    <t>Status Description
00:Validate Success (When Status = S)
01:Status Not Valid
02:Record Not Found
03:Duplicate Record
04:+'Validate Return Des'
99:Other</t>
  </si>
  <si>
    <t>Return Remark</t>
  </si>
  <si>
    <t>Show Acct Name when validation description = 02:A/C Name Not Valid</t>
  </si>
  <si>
    <t xml:space="preserve"> </t>
  </si>
  <si>
    <t>Return Reference type</t>
  </si>
  <si>
    <t>Return reference No.</t>
  </si>
  <si>
    <t>This is the record type indication. Constant 999</t>
  </si>
  <si>
    <t>Total No. of Debits</t>
  </si>
  <si>
    <t>Fomula Check Digit for</t>
  </si>
  <si>
    <t>the Referent No. "Demand Draft"</t>
  </si>
  <si>
    <t xml:space="preserve">            SUMDIGIT1 = (DIGIT1*9) + (DIGIT2*7) + (DIGIT3*5) + (DIGIT4*3) + (DIGIT5*9) + (DIGIT6*8) </t>
  </si>
  <si>
    <t xml:space="preserve">                                   + (DIGIT7*7) + (DIGIT8*6)+ (DIGIT9*5) + (DIGIT10*4) + (DIGIT11*3) + (DIGIT12*2)</t>
  </si>
  <si>
    <t xml:space="preserve">            SUMDIGIT2 = SUMDIGIT1 / 10</t>
  </si>
  <si>
    <t xml:space="preserve">             CHKDIGIT = 10 - The digit after decimal point</t>
  </si>
  <si>
    <t>*** Effective date: 15 November 2013 ***</t>
  </si>
  <si>
    <t>Reference type 
Example value:-
'P1' – Citizen id
'P8' – Passport no.
'B8 – เลขทะเบียนนิติบุคคล
'P7' – บัตรต่างด้าว
'M1' – Tax id</t>
  </si>
  <si>
    <t>Reference No.</t>
  </si>
  <si>
    <r>
      <t xml:space="preserve">Update data in Server 
</t>
    </r>
    <r>
      <rPr>
        <sz val="8"/>
        <color indexed="8"/>
        <rFont val="Arial"/>
        <family val="2"/>
      </rPr>
      <t xml:space="preserve">1 = Delete
2 = Add (Validate Acct # and Name)
3 = Force Add (Validate Acct #)
4 = Special Add (Not validate)
--------------------------------
</t>
    </r>
    <r>
      <rPr>
        <u val="single"/>
        <sz val="8"/>
        <color indexed="8"/>
        <rFont val="Arial"/>
        <family val="2"/>
      </rPr>
      <t xml:space="preserve">No update data in Server
</t>
    </r>
    <r>
      <rPr>
        <sz val="8"/>
        <color indexed="8"/>
        <rFont val="Arial"/>
        <family val="2"/>
      </rPr>
      <t xml:space="preserve">5 = Check Acct No and Name
6 = Check Acct No only
</t>
    </r>
    <r>
      <rPr>
        <sz val="8"/>
        <rFont val="Arial"/>
        <family val="2"/>
      </rPr>
      <t xml:space="preserve">7 = Validate </t>
    </r>
    <r>
      <rPr>
        <u val="single"/>
        <sz val="8"/>
        <rFont val="Arial"/>
        <family val="2"/>
      </rPr>
      <t>Acct#, Acct name</t>
    </r>
    <r>
      <rPr>
        <sz val="8"/>
        <rFont val="Arial"/>
        <family val="2"/>
      </rPr>
      <t>, ReferenceType, No.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8 = Validate Acct # and Reference Type, No.</t>
    </r>
  </si>
  <si>
    <t>Status Description
00:Validate Success (When Status = S)
88: Not Validate (When Status = N)
01:A/C No. Not Found
02:A/C Name Not Valid
03:A/C Status Not Valid
04:A/C Type Not Valid
05:A/C CLOSED
06:A/C DORMANT
07:A/C FROZEN
08:Reference no. Not Valid 
99:Other</t>
  </si>
  <si>
    <t xml:space="preserve">same as input reference type
</t>
  </si>
  <si>
    <t xml:space="preserve">same as input reference No.
</t>
  </si>
  <si>
    <t xml:space="preserve">1 = Delete
2 = Add (Validate Acct No and Name)
3 = Force Add (Validate Acct No)
4 = Special Add (Not validate)
5 = Check Acct No and Name
6 = Check Acct No only
7 = Validate Acct#, Acct name, Reference Type, No.
8 = Validate Acct # and Reference Type, No.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</si>
</sst>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</numFmts>
  <fonts count="47">
    <font>
      <sz val="10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8"/>
      <color indexed="8"/>
      <name val="AngsanaUPC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61" applyFont="1" applyAlignment="1">
      <alignment vertical="top"/>
      <protection/>
    </xf>
    <xf numFmtId="0" fontId="2" fillId="0" borderId="0" xfId="61" applyFont="1" applyAlignment="1">
      <alignment horizontal="center" vertical="top"/>
      <protection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4" fillId="33" borderId="10" xfId="61" applyFont="1" applyFill="1" applyBorder="1" applyAlignment="1">
      <alignment vertical="top"/>
      <protection/>
    </xf>
    <xf numFmtId="0" fontId="4" fillId="33" borderId="10" xfId="61" applyFont="1" applyFill="1" applyBorder="1" applyAlignment="1">
      <alignment horizontal="center" vertical="top"/>
      <protection/>
    </xf>
    <xf numFmtId="0" fontId="4" fillId="0" borderId="0" xfId="61" applyFont="1" applyAlignment="1">
      <alignment vertical="top"/>
      <protection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10" xfId="61" applyNumberFormat="1" applyFont="1" applyBorder="1" applyAlignment="1">
      <alignment vertical="top"/>
      <protection/>
    </xf>
    <xf numFmtId="0" fontId="4" fillId="0" borderId="10" xfId="61" applyNumberFormat="1" applyFont="1" applyBorder="1" applyAlignment="1">
      <alignment vertical="top" wrapText="1"/>
      <protection/>
    </xf>
    <xf numFmtId="0" fontId="4" fillId="0" borderId="10" xfId="61" applyNumberFormat="1" applyFont="1" applyBorder="1" applyAlignment="1">
      <alignment vertical="top"/>
      <protection/>
    </xf>
    <xf numFmtId="0" fontId="4" fillId="0" borderId="10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vertical="top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2" fillId="0" borderId="0" xfId="61" applyNumberFormat="1" applyFont="1" applyAlignment="1">
      <alignment vertical="top"/>
      <protection/>
    </xf>
    <xf numFmtId="0" fontId="4" fillId="0" borderId="10" xfId="61" applyNumberFormat="1" applyFont="1" applyBorder="1" applyAlignment="1">
      <alignment horizontal="center" vertical="top"/>
      <protection/>
    </xf>
    <xf numFmtId="0" fontId="4" fillId="0" borderId="0" xfId="61" applyNumberFormat="1" applyFont="1" applyAlignment="1">
      <alignment vertical="top"/>
      <protection/>
    </xf>
    <xf numFmtId="0" fontId="4" fillId="0" borderId="0" xfId="61" applyNumberFormat="1" applyFont="1" applyAlignment="1">
      <alignment horizontal="center" vertical="center"/>
      <protection/>
    </xf>
    <xf numFmtId="0" fontId="4" fillId="0" borderId="0" xfId="61" applyFont="1" applyAlignment="1">
      <alignment horizontal="center" vertical="top"/>
      <protection/>
    </xf>
    <xf numFmtId="0" fontId="4" fillId="33" borderId="11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vertical="top" wrapText="1"/>
      <protection/>
    </xf>
    <xf numFmtId="0" fontId="4" fillId="0" borderId="10" xfId="61" applyNumberFormat="1" applyFont="1" applyFill="1" applyBorder="1" applyAlignment="1">
      <alignment vertical="top" wrapText="1"/>
      <protection/>
    </xf>
    <xf numFmtId="0" fontId="4" fillId="0" borderId="10" xfId="61" applyNumberFormat="1" applyFont="1" applyFill="1" applyBorder="1" applyAlignment="1">
      <alignment horizontal="center" vertical="top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Fill="1" applyAlignment="1">
      <alignment vertical="top"/>
      <protection/>
    </xf>
    <xf numFmtId="0" fontId="2" fillId="0" borderId="0" xfId="61" applyFont="1" applyFill="1" applyAlignment="1">
      <alignment vertical="top"/>
      <protection/>
    </xf>
    <xf numFmtId="49" fontId="4" fillId="0" borderId="13" xfId="61" applyNumberFormat="1" applyFont="1" applyFill="1" applyBorder="1" applyAlignment="1">
      <alignment vertical="top"/>
      <protection/>
    </xf>
    <xf numFmtId="0" fontId="4" fillId="0" borderId="13" xfId="61" applyNumberFormat="1" applyFont="1" applyFill="1" applyBorder="1" applyAlignment="1">
      <alignment vertical="top" wrapText="1"/>
      <protection/>
    </xf>
    <xf numFmtId="0" fontId="4" fillId="0" borderId="10" xfId="61" applyFont="1" applyFill="1" applyBorder="1" applyAlignment="1">
      <alignment vertical="top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2" xfId="61" applyNumberFormat="1" applyFont="1" applyFill="1" applyBorder="1" applyAlignment="1">
      <alignment vertical="top" wrapText="1"/>
      <protection/>
    </xf>
    <xf numFmtId="0" fontId="4" fillId="33" borderId="12" xfId="61" applyNumberFormat="1" applyFont="1" applyFill="1" applyBorder="1" applyAlignment="1">
      <alignment vertical="top" wrapText="1"/>
      <protection/>
    </xf>
    <xf numFmtId="0" fontId="4" fillId="33" borderId="12" xfId="61" applyNumberFormat="1" applyFont="1" applyFill="1" applyBorder="1" applyAlignment="1">
      <alignment horizontal="center" vertical="top" wrapText="1"/>
      <protection/>
    </xf>
    <xf numFmtId="0" fontId="4" fillId="33" borderId="14" xfId="61" applyNumberFormat="1" applyFont="1" applyFill="1" applyBorder="1" applyAlignment="1">
      <alignment vertical="top" wrapText="1"/>
      <protection/>
    </xf>
    <xf numFmtId="0" fontId="4" fillId="33" borderId="15" xfId="61" applyNumberFormat="1" applyFont="1" applyFill="1" applyBorder="1" applyAlignment="1">
      <alignment vertical="top" wrapText="1"/>
      <protection/>
    </xf>
    <xf numFmtId="49" fontId="4" fillId="0" borderId="13" xfId="61" applyNumberFormat="1" applyFont="1" applyFill="1" applyBorder="1" applyAlignment="1">
      <alignment vertical="top" wrapText="1"/>
      <protection/>
    </xf>
    <xf numFmtId="0" fontId="4" fillId="0" borderId="0" xfId="61" applyFont="1" applyFill="1" applyAlignment="1">
      <alignment vertical="top"/>
      <protection/>
    </xf>
    <xf numFmtId="0" fontId="5" fillId="0" borderId="10" xfId="61" applyNumberFormat="1" applyFont="1" applyFill="1" applyBorder="1" applyAlignment="1">
      <alignment vertical="top" wrapText="1"/>
      <protection/>
    </xf>
    <xf numFmtId="0" fontId="6" fillId="0" borderId="10" xfId="61" applyNumberFormat="1" applyFont="1" applyFill="1" applyBorder="1" applyAlignment="1">
      <alignment vertical="top" wrapText="1"/>
      <protection/>
    </xf>
    <xf numFmtId="0" fontId="4" fillId="0" borderId="16" xfId="61" applyNumberFormat="1" applyFont="1" applyFill="1" applyBorder="1" applyAlignment="1">
      <alignment vertical="top" wrapText="1"/>
      <protection/>
    </xf>
    <xf numFmtId="0" fontId="4" fillId="0" borderId="0" xfId="61" applyNumberFormat="1" applyFont="1" applyBorder="1" applyAlignment="1">
      <alignment vertical="top" wrapText="1"/>
      <protection/>
    </xf>
    <xf numFmtId="0" fontId="4" fillId="33" borderId="16" xfId="61" applyNumberFormat="1" applyFont="1" applyFill="1" applyBorder="1" applyAlignment="1">
      <alignment vertical="top" wrapText="1"/>
      <protection/>
    </xf>
    <xf numFmtId="0" fontId="4" fillId="33" borderId="16" xfId="61" applyNumberFormat="1" applyFont="1" applyFill="1" applyBorder="1" applyAlignment="1">
      <alignment horizontal="center" vertical="top" wrapText="1"/>
      <protection/>
    </xf>
    <xf numFmtId="0" fontId="4" fillId="33" borderId="17" xfId="61" applyNumberFormat="1" applyFont="1" applyFill="1" applyBorder="1" applyAlignment="1">
      <alignment vertical="top" wrapText="1"/>
      <protection/>
    </xf>
    <xf numFmtId="0" fontId="4" fillId="33" borderId="18" xfId="61" applyNumberFormat="1" applyFont="1" applyFill="1" applyBorder="1" applyAlignment="1">
      <alignment vertical="top" wrapText="1"/>
      <protection/>
    </xf>
    <xf numFmtId="0" fontId="4" fillId="33" borderId="16" xfId="61" applyNumberFormat="1" applyFont="1" applyFill="1" applyBorder="1" applyAlignment="1">
      <alignment horizontal="center" vertical="center" wrapText="1"/>
      <protection/>
    </xf>
    <xf numFmtId="0" fontId="4" fillId="0" borderId="0" xfId="61" applyNumberFormat="1" applyFont="1" applyAlignment="1">
      <alignment vertical="top" wrapText="1"/>
      <protection/>
    </xf>
    <xf numFmtId="0" fontId="4" fillId="0" borderId="0" xfId="61" applyNumberFormat="1" applyFont="1" applyAlignment="1">
      <alignment horizontal="center" vertical="top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2" fillId="0" borderId="0" xfId="61" applyNumberFormat="1" applyFont="1" applyAlignment="1">
      <alignment vertical="top" wrapText="1"/>
      <protection/>
    </xf>
    <xf numFmtId="0" fontId="2" fillId="0" borderId="0" xfId="61" applyNumberFormat="1" applyFont="1" applyAlignment="1">
      <alignment horizontal="center" vertical="top" wrapText="1"/>
      <protection/>
    </xf>
    <xf numFmtId="0" fontId="2" fillId="0" borderId="0" xfId="61" applyNumberFormat="1" applyFont="1" applyAlignment="1">
      <alignment horizontal="center" vertical="center" wrapText="1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left" vertical="center"/>
      <protection/>
    </xf>
    <xf numFmtId="0" fontId="4" fillId="34" borderId="10" xfId="61" applyFont="1" applyFill="1" applyBorder="1" applyAlignment="1">
      <alignment vertical="top"/>
      <protection/>
    </xf>
    <xf numFmtId="0" fontId="4" fillId="0" borderId="0" xfId="61" applyNumberFormat="1" applyFont="1" applyAlignment="1">
      <alignment vertical="top"/>
      <protection/>
    </xf>
    <xf numFmtId="0" fontId="4" fillId="34" borderId="11" xfId="61" applyNumberFormat="1" applyFont="1" applyFill="1" applyBorder="1" applyAlignment="1">
      <alignment vertical="top" wrapText="1"/>
      <protection/>
    </xf>
    <xf numFmtId="0" fontId="4" fillId="0" borderId="0" xfId="61" applyNumberFormat="1" applyFont="1" applyAlignment="1">
      <alignment vertical="top" wrapText="1"/>
      <protection/>
    </xf>
    <xf numFmtId="0" fontId="4" fillId="34" borderId="12" xfId="61" applyNumberFormat="1" applyFont="1" applyFill="1" applyBorder="1" applyAlignment="1">
      <alignment vertical="top" wrapText="1"/>
      <protection/>
    </xf>
    <xf numFmtId="0" fontId="4" fillId="0" borderId="0" xfId="61" applyNumberFormat="1" applyFont="1" applyFill="1" applyAlignment="1">
      <alignment vertical="top" wrapText="1"/>
      <protection/>
    </xf>
    <xf numFmtId="0" fontId="4" fillId="0" borderId="0" xfId="61" applyNumberFormat="1" applyFont="1" applyFill="1" applyAlignment="1">
      <alignment vertical="top"/>
      <protection/>
    </xf>
    <xf numFmtId="0" fontId="4" fillId="0" borderId="0" xfId="61" applyFont="1" applyFill="1" applyAlignment="1">
      <alignment vertical="top"/>
      <protection/>
    </xf>
    <xf numFmtId="0" fontId="4" fillId="0" borderId="13" xfId="61" applyNumberFormat="1" applyFont="1" applyFill="1" applyBorder="1" applyAlignment="1">
      <alignment vertical="top" wrapText="1"/>
      <protection/>
    </xf>
    <xf numFmtId="0" fontId="4" fillId="0" borderId="12" xfId="61" applyNumberFormat="1" applyFont="1" applyFill="1" applyBorder="1" applyAlignment="1">
      <alignment vertical="top" wrapText="1"/>
      <protection/>
    </xf>
    <xf numFmtId="0" fontId="4" fillId="34" borderId="14" xfId="61" applyNumberFormat="1" applyFont="1" applyFill="1" applyBorder="1" applyAlignment="1">
      <alignment vertical="top" wrapText="1"/>
      <protection/>
    </xf>
    <xf numFmtId="0" fontId="4" fillId="34" borderId="15" xfId="61" applyNumberFormat="1" applyFont="1" applyFill="1" applyBorder="1" applyAlignment="1">
      <alignment vertical="top" wrapText="1"/>
      <protection/>
    </xf>
    <xf numFmtId="0" fontId="4" fillId="0" borderId="19" xfId="61" applyFont="1" applyFill="1" applyBorder="1" applyAlignment="1">
      <alignment vertical="top"/>
      <protection/>
    </xf>
    <xf numFmtId="0" fontId="6" fillId="0" borderId="12" xfId="61" applyNumberFormat="1" applyFont="1" applyFill="1" applyBorder="1" applyAlignment="1">
      <alignment vertical="top" wrapText="1"/>
      <protection/>
    </xf>
    <xf numFmtId="0" fontId="7" fillId="0" borderId="0" xfId="61" applyNumberFormat="1" applyFont="1" applyFill="1" applyAlignment="1">
      <alignment vertical="top" wrapText="1"/>
      <protection/>
    </xf>
    <xf numFmtId="0" fontId="4" fillId="0" borderId="16" xfId="61" applyNumberFormat="1" applyFont="1" applyFill="1" applyBorder="1" applyAlignment="1">
      <alignment vertical="top" wrapText="1"/>
      <protection/>
    </xf>
    <xf numFmtId="0" fontId="4" fillId="0" borderId="0" xfId="61" applyNumberFormat="1" applyFont="1" applyBorder="1" applyAlignment="1">
      <alignment vertical="top" wrapText="1"/>
      <protection/>
    </xf>
    <xf numFmtId="0" fontId="4" fillId="34" borderId="16" xfId="61" applyNumberFormat="1" applyFont="1" applyFill="1" applyBorder="1" applyAlignment="1">
      <alignment vertical="top" wrapText="1"/>
      <protection/>
    </xf>
    <xf numFmtId="0" fontId="4" fillId="34" borderId="17" xfId="61" applyNumberFormat="1" applyFont="1" applyFill="1" applyBorder="1" applyAlignment="1">
      <alignment vertical="top" wrapText="1"/>
      <protection/>
    </xf>
    <xf numFmtId="0" fontId="4" fillId="34" borderId="18" xfId="61" applyNumberFormat="1" applyFont="1" applyFill="1" applyBorder="1" applyAlignment="1">
      <alignment vertical="top" wrapText="1"/>
      <protection/>
    </xf>
    <xf numFmtId="0" fontId="9" fillId="33" borderId="0" xfId="61" applyFont="1" applyFill="1" applyAlignment="1">
      <alignment vertical="top"/>
      <protection/>
    </xf>
    <xf numFmtId="0" fontId="9" fillId="33" borderId="0" xfId="61" applyFont="1" applyFill="1" applyBorder="1" applyAlignment="1">
      <alignment horizontal="center" vertical="top"/>
      <protection/>
    </xf>
    <xf numFmtId="0" fontId="9" fillId="33" borderId="0" xfId="61" applyFont="1" applyFill="1" applyAlignment="1">
      <alignment horizontal="left" vertical="top"/>
      <protection/>
    </xf>
    <xf numFmtId="0" fontId="9" fillId="0" borderId="0" xfId="61" applyFont="1" applyFill="1" applyAlignment="1">
      <alignment vertical="top"/>
      <protection/>
    </xf>
    <xf numFmtId="0" fontId="9" fillId="0" borderId="0" xfId="61" applyFont="1" applyFill="1" applyBorder="1" applyAlignment="1">
      <alignment horizontal="center" vertical="top"/>
      <protection/>
    </xf>
    <xf numFmtId="0" fontId="9" fillId="0" borderId="0" xfId="61" applyFont="1" applyFill="1" applyAlignment="1">
      <alignment horizontal="left" vertical="top"/>
      <protection/>
    </xf>
    <xf numFmtId="0" fontId="11" fillId="0" borderId="10" xfId="61" applyNumberFormat="1" applyFont="1" applyFill="1" applyBorder="1" applyAlignment="1">
      <alignment vertical="top" wrapText="1"/>
      <protection/>
    </xf>
    <xf numFmtId="0" fontId="11" fillId="0" borderId="10" xfId="61" applyNumberFormat="1" applyFont="1" applyFill="1" applyBorder="1" applyAlignment="1">
      <alignment horizontal="center" vertical="top" wrapText="1"/>
      <protection/>
    </xf>
    <xf numFmtId="0" fontId="11" fillId="0" borderId="10" xfId="61" applyNumberFormat="1" applyFont="1" applyFill="1" applyBorder="1" applyAlignment="1">
      <alignment horizontal="center" vertical="center" wrapText="1"/>
      <protection/>
    </xf>
    <xf numFmtId="0" fontId="4" fillId="33" borderId="10" xfId="61" applyNumberFormat="1" applyFont="1" applyFill="1" applyBorder="1" applyAlignment="1">
      <alignment horizontal="center" vertical="center" wrapText="1"/>
      <protection/>
    </xf>
    <xf numFmtId="0" fontId="4" fillId="34" borderId="10" xfId="61" applyNumberFormat="1" applyFont="1" applyFill="1" applyBorder="1" applyAlignment="1">
      <alignment vertical="top" wrapText="1"/>
      <protection/>
    </xf>
    <xf numFmtId="0" fontId="4" fillId="34" borderId="10" xfId="61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File Format Interfaces_S1_C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TS\Positive%20pay-update%2016%20Sep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TS\SCB_GIFT\BackUp_Gift_2011\Positive%20Pay_2010\Pre-registered-update%2016%20Sep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_Positive (Register)"/>
      <sheetName val="F_Positive (Register Retur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ositive (Register)"/>
      <sheetName val="F_Positive (Register Retur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5.57421875" defaultRowHeight="12.75"/>
  <cols>
    <col min="1" max="1" width="7.421875" style="1" customWidth="1"/>
    <col min="2" max="2" width="8.7109375" style="1" customWidth="1"/>
    <col min="3" max="3" width="19.421875" style="1" customWidth="1"/>
    <col min="4" max="4" width="6.7109375" style="2" customWidth="1"/>
    <col min="5" max="5" width="8.8515625" style="1" customWidth="1"/>
    <col min="6" max="7" width="6.8515625" style="1" customWidth="1"/>
    <col min="8" max="8" width="34.57421875" style="1" customWidth="1"/>
    <col min="9" max="13" width="9.00390625" style="3" customWidth="1"/>
    <col min="14" max="14" width="9.8515625" style="1" customWidth="1"/>
    <col min="15" max="16384" width="15.57421875" style="1" customWidth="1"/>
  </cols>
  <sheetData>
    <row r="1" s="5" customFormat="1" ht="20.25">
      <c r="A1" s="4" t="s">
        <v>0</v>
      </c>
    </row>
    <row r="2" ht="10.5" customHeight="1">
      <c r="A2" s="4"/>
    </row>
    <row r="3" s="5" customFormat="1" ht="15">
      <c r="A3" s="57" t="s">
        <v>112</v>
      </c>
    </row>
    <row r="4" spans="1:13" ht="12.75">
      <c r="A4" s="6" t="s">
        <v>1</v>
      </c>
      <c r="B4" s="6" t="s">
        <v>2</v>
      </c>
      <c r="C4" s="6" t="s">
        <v>3</v>
      </c>
      <c r="D4" s="7" t="s">
        <v>4</v>
      </c>
      <c r="E4" s="8"/>
      <c r="F4" s="6" t="s">
        <v>1</v>
      </c>
      <c r="G4" s="6" t="s">
        <v>5</v>
      </c>
      <c r="H4" s="6"/>
      <c r="I4" s="9"/>
      <c r="J4" s="9"/>
      <c r="K4" s="9"/>
      <c r="L4" s="9"/>
      <c r="M4" s="9"/>
    </row>
    <row r="5" spans="1:29" ht="12.75">
      <c r="A5" s="10" t="s">
        <v>6</v>
      </c>
      <c r="B5" s="11" t="s">
        <v>7</v>
      </c>
      <c r="C5" s="12" t="s">
        <v>8</v>
      </c>
      <c r="D5" s="13">
        <f>E21</f>
        <v>96</v>
      </c>
      <c r="E5" s="8"/>
      <c r="F5" s="14" t="s">
        <v>9</v>
      </c>
      <c r="G5" s="12" t="s">
        <v>10</v>
      </c>
      <c r="H5" s="12"/>
      <c r="I5" s="15"/>
      <c r="J5" s="15"/>
      <c r="K5" s="15"/>
      <c r="L5" s="15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22.5">
      <c r="A6" s="10" t="s">
        <v>11</v>
      </c>
      <c r="B6" s="11" t="s">
        <v>12</v>
      </c>
      <c r="C6" s="12" t="s">
        <v>8</v>
      </c>
      <c r="D6" s="13">
        <f>E37</f>
        <v>209</v>
      </c>
      <c r="E6" s="8"/>
      <c r="F6" s="14" t="s">
        <v>13</v>
      </c>
      <c r="G6" s="12" t="s">
        <v>14</v>
      </c>
      <c r="H6" s="12"/>
      <c r="I6" s="15"/>
      <c r="J6" s="15"/>
      <c r="K6" s="15"/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0" t="s">
        <v>15</v>
      </c>
      <c r="B7" s="11" t="s">
        <v>16</v>
      </c>
      <c r="C7" s="12" t="s">
        <v>8</v>
      </c>
      <c r="D7" s="13">
        <f>E41</f>
        <v>41</v>
      </c>
      <c r="E7" s="8"/>
      <c r="F7" s="14" t="s">
        <v>17</v>
      </c>
      <c r="G7" s="12" t="s">
        <v>18</v>
      </c>
      <c r="H7" s="12"/>
      <c r="I7" s="15"/>
      <c r="J7" s="15"/>
      <c r="K7" s="15"/>
      <c r="L7" s="1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0"/>
      <c r="B8" s="11"/>
      <c r="C8" s="11"/>
      <c r="D8" s="13"/>
      <c r="E8" s="8"/>
      <c r="F8" s="14" t="s">
        <v>19</v>
      </c>
      <c r="G8" s="12" t="s">
        <v>20</v>
      </c>
      <c r="H8" s="12"/>
      <c r="I8" s="15"/>
      <c r="J8" s="15"/>
      <c r="K8" s="15"/>
      <c r="L8" s="15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0"/>
      <c r="B9" s="11"/>
      <c r="C9" s="11"/>
      <c r="D9" s="13"/>
      <c r="E9" s="8"/>
      <c r="F9" s="14" t="s">
        <v>21</v>
      </c>
      <c r="G9" s="12" t="s">
        <v>22</v>
      </c>
      <c r="H9" s="12"/>
      <c r="I9" s="15"/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0"/>
      <c r="B10" s="11"/>
      <c r="C10" s="11"/>
      <c r="D10" s="17"/>
      <c r="E10" s="18"/>
      <c r="F10" s="18"/>
      <c r="G10" s="18"/>
      <c r="H10" s="18"/>
      <c r="I10" s="19"/>
      <c r="J10" s="19"/>
      <c r="K10" s="19"/>
      <c r="L10" s="19"/>
      <c r="M10" s="1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8"/>
      <c r="B11" s="8"/>
      <c r="C11" s="8"/>
      <c r="D11" s="20"/>
      <c r="E11" s="8"/>
      <c r="F11" s="8"/>
      <c r="G11" s="8"/>
      <c r="H11" s="18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3" customFormat="1" ht="12.75" customHeight="1">
      <c r="A12" s="87" t="s">
        <v>23</v>
      </c>
      <c r="B12" s="21" t="s">
        <v>24</v>
      </c>
      <c r="C12" s="87" t="s">
        <v>25</v>
      </c>
      <c r="D12" s="87" t="s">
        <v>26</v>
      </c>
      <c r="E12" s="87" t="s">
        <v>27</v>
      </c>
      <c r="F12" s="87" t="s">
        <v>28</v>
      </c>
      <c r="G12" s="87"/>
      <c r="H12" s="87" t="s">
        <v>29</v>
      </c>
      <c r="I12" s="87" t="s">
        <v>3</v>
      </c>
      <c r="J12" s="87"/>
      <c r="K12" s="87"/>
      <c r="L12" s="87"/>
      <c r="M12" s="8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s="3" customFormat="1" ht="22.5">
      <c r="A13" s="87"/>
      <c r="B13" s="23" t="s">
        <v>30</v>
      </c>
      <c r="C13" s="87"/>
      <c r="D13" s="87"/>
      <c r="E13" s="87"/>
      <c r="F13" s="23" t="s">
        <v>31</v>
      </c>
      <c r="G13" s="23" t="s">
        <v>32</v>
      </c>
      <c r="H13" s="87"/>
      <c r="I13" s="23" t="s">
        <v>33</v>
      </c>
      <c r="J13" s="23" t="s">
        <v>34</v>
      </c>
      <c r="K13" s="23" t="s">
        <v>35</v>
      </c>
      <c r="L13" s="23" t="s">
        <v>36</v>
      </c>
      <c r="M13" s="23" t="s">
        <v>37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s="29" customFormat="1" ht="12.75">
      <c r="A14" s="24" t="s">
        <v>6</v>
      </c>
      <c r="B14" s="25">
        <v>1</v>
      </c>
      <c r="C14" s="25" t="s">
        <v>23</v>
      </c>
      <c r="D14" s="26" t="s">
        <v>9</v>
      </c>
      <c r="E14" s="25">
        <v>3</v>
      </c>
      <c r="F14" s="25">
        <v>1</v>
      </c>
      <c r="G14" s="25">
        <f>E14</f>
        <v>3</v>
      </c>
      <c r="H14" s="25" t="s">
        <v>38</v>
      </c>
      <c r="I14" s="27" t="s">
        <v>8</v>
      </c>
      <c r="J14" s="27" t="s">
        <v>8</v>
      </c>
      <c r="K14" s="27" t="s">
        <v>8</v>
      </c>
      <c r="L14" s="27" t="s">
        <v>8</v>
      </c>
      <c r="M14" s="27" t="s">
        <v>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s="29" customFormat="1" ht="22.5">
      <c r="A15" s="30" t="s">
        <v>7</v>
      </c>
      <c r="B15" s="25">
        <f aca="true" t="shared" si="0" ref="B15:B20">B14+1</f>
        <v>2</v>
      </c>
      <c r="C15" s="25" t="s">
        <v>39</v>
      </c>
      <c r="D15" s="26" t="s">
        <v>9</v>
      </c>
      <c r="E15" s="25">
        <v>32</v>
      </c>
      <c r="F15" s="25">
        <f aca="true" t="shared" si="1" ref="F15:F20">G14+1</f>
        <v>4</v>
      </c>
      <c r="G15" s="25">
        <f aca="true" t="shared" si="2" ref="G15:G20">F15+E15-1</f>
        <v>35</v>
      </c>
      <c r="H15" s="25" t="s">
        <v>40</v>
      </c>
      <c r="I15" s="27" t="s">
        <v>8</v>
      </c>
      <c r="J15" s="27" t="s">
        <v>8</v>
      </c>
      <c r="K15" s="27" t="s">
        <v>8</v>
      </c>
      <c r="L15" s="27" t="s">
        <v>8</v>
      </c>
      <c r="M15" s="27" t="s">
        <v>8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29" customFormat="1" ht="12.75">
      <c r="A16" s="31"/>
      <c r="B16" s="25">
        <f t="shared" si="0"/>
        <v>3</v>
      </c>
      <c r="C16" s="25" t="s">
        <v>41</v>
      </c>
      <c r="D16" s="26" t="s">
        <v>9</v>
      </c>
      <c r="E16" s="25">
        <v>12</v>
      </c>
      <c r="F16" s="25">
        <f t="shared" si="1"/>
        <v>36</v>
      </c>
      <c r="G16" s="25">
        <f t="shared" si="2"/>
        <v>47</v>
      </c>
      <c r="H16" s="25" t="s">
        <v>42</v>
      </c>
      <c r="I16" s="27" t="s">
        <v>8</v>
      </c>
      <c r="J16" s="27" t="s">
        <v>8</v>
      </c>
      <c r="K16" s="27" t="s">
        <v>8</v>
      </c>
      <c r="L16" s="27" t="s">
        <v>8</v>
      </c>
      <c r="M16" s="27" t="s">
        <v>8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29" customFormat="1" ht="12.75">
      <c r="A17" s="31"/>
      <c r="B17" s="25">
        <f t="shared" si="0"/>
        <v>4</v>
      </c>
      <c r="C17" s="32" t="s">
        <v>43</v>
      </c>
      <c r="D17" s="26" t="s">
        <v>9</v>
      </c>
      <c r="E17" s="25">
        <v>32</v>
      </c>
      <c r="F17" s="25">
        <f t="shared" si="1"/>
        <v>48</v>
      </c>
      <c r="G17" s="25">
        <f t="shared" si="2"/>
        <v>79</v>
      </c>
      <c r="H17" s="25" t="s">
        <v>44</v>
      </c>
      <c r="I17" s="27" t="s">
        <v>8</v>
      </c>
      <c r="J17" s="27" t="s">
        <v>8</v>
      </c>
      <c r="K17" s="27" t="s">
        <v>8</v>
      </c>
      <c r="L17" s="27" t="s">
        <v>8</v>
      </c>
      <c r="M17" s="27" t="s">
        <v>8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29" customFormat="1" ht="12.75">
      <c r="A18" s="31"/>
      <c r="B18" s="25">
        <f t="shared" si="0"/>
        <v>5</v>
      </c>
      <c r="C18" s="25" t="s">
        <v>45</v>
      </c>
      <c r="D18" s="26" t="s">
        <v>19</v>
      </c>
      <c r="E18" s="25">
        <v>8</v>
      </c>
      <c r="F18" s="25">
        <f t="shared" si="1"/>
        <v>80</v>
      </c>
      <c r="G18" s="25">
        <f t="shared" si="2"/>
        <v>87</v>
      </c>
      <c r="H18" s="25" t="s">
        <v>46</v>
      </c>
      <c r="I18" s="27" t="s">
        <v>8</v>
      </c>
      <c r="J18" s="27" t="s">
        <v>8</v>
      </c>
      <c r="K18" s="27" t="s">
        <v>8</v>
      </c>
      <c r="L18" s="27" t="s">
        <v>8</v>
      </c>
      <c r="M18" s="27" t="s">
        <v>8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s="29" customFormat="1" ht="12.75">
      <c r="A19" s="31"/>
      <c r="B19" s="25">
        <f t="shared" si="0"/>
        <v>6</v>
      </c>
      <c r="C19" s="25" t="s">
        <v>47</v>
      </c>
      <c r="D19" s="26" t="s">
        <v>17</v>
      </c>
      <c r="E19" s="25">
        <v>6</v>
      </c>
      <c r="F19" s="25">
        <f t="shared" si="1"/>
        <v>88</v>
      </c>
      <c r="G19" s="25">
        <f t="shared" si="2"/>
        <v>93</v>
      </c>
      <c r="H19" s="25" t="s">
        <v>48</v>
      </c>
      <c r="I19" s="27" t="s">
        <v>8</v>
      </c>
      <c r="J19" s="27" t="s">
        <v>8</v>
      </c>
      <c r="K19" s="27" t="s">
        <v>8</v>
      </c>
      <c r="L19" s="27" t="s">
        <v>8</v>
      </c>
      <c r="M19" s="27" t="s">
        <v>8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s="29" customFormat="1" ht="12.75">
      <c r="A20" s="31"/>
      <c r="B20" s="25">
        <f t="shared" si="0"/>
        <v>7</v>
      </c>
      <c r="C20" s="25" t="s">
        <v>49</v>
      </c>
      <c r="D20" s="26" t="s">
        <v>9</v>
      </c>
      <c r="E20" s="25">
        <v>3</v>
      </c>
      <c r="F20" s="25">
        <f t="shared" si="1"/>
        <v>94</v>
      </c>
      <c r="G20" s="25">
        <f t="shared" si="2"/>
        <v>96</v>
      </c>
      <c r="H20" s="32" t="s">
        <v>50</v>
      </c>
      <c r="I20" s="33" t="s">
        <v>8</v>
      </c>
      <c r="J20" s="33" t="s">
        <v>8</v>
      </c>
      <c r="K20" s="33" t="s">
        <v>8</v>
      </c>
      <c r="L20" s="33" t="s">
        <v>8</v>
      </c>
      <c r="M20" s="33" t="s">
        <v>8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s="29" customFormat="1" ht="12.75">
      <c r="A21" s="34"/>
      <c r="B21" s="35"/>
      <c r="C21" s="35"/>
      <c r="D21" s="36"/>
      <c r="E21" s="35">
        <f>SUM(E14:E20)</f>
        <v>96</v>
      </c>
      <c r="F21" s="37"/>
      <c r="G21" s="38"/>
      <c r="H21" s="35"/>
      <c r="I21" s="23"/>
      <c r="J21" s="23"/>
      <c r="K21" s="23"/>
      <c r="L21" s="2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s="29" customFormat="1" ht="12.75">
      <c r="A22" s="39" t="s">
        <v>11</v>
      </c>
      <c r="B22" s="25">
        <v>1</v>
      </c>
      <c r="C22" s="25" t="s">
        <v>23</v>
      </c>
      <c r="D22" s="26" t="s">
        <v>9</v>
      </c>
      <c r="E22" s="25">
        <v>3</v>
      </c>
      <c r="F22" s="25">
        <v>1</v>
      </c>
      <c r="G22" s="25">
        <f>F22+E22-1</f>
        <v>3</v>
      </c>
      <c r="H22" s="25" t="s">
        <v>51</v>
      </c>
      <c r="I22" s="27" t="s">
        <v>8</v>
      </c>
      <c r="J22" s="27" t="s">
        <v>8</v>
      </c>
      <c r="K22" s="27" t="s">
        <v>8</v>
      </c>
      <c r="L22" s="27" t="s">
        <v>8</v>
      </c>
      <c r="M22" s="27" t="s">
        <v>8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s="29" customFormat="1" ht="22.5">
      <c r="A23" s="31" t="s">
        <v>52</v>
      </c>
      <c r="B23" s="25">
        <f aca="true" t="shared" si="3" ref="B23:B34">B22+1</f>
        <v>2</v>
      </c>
      <c r="C23" s="25" t="s">
        <v>39</v>
      </c>
      <c r="D23" s="26" t="s">
        <v>9</v>
      </c>
      <c r="E23" s="25">
        <v>32</v>
      </c>
      <c r="F23" s="25">
        <f>G22+1</f>
        <v>4</v>
      </c>
      <c r="G23" s="25">
        <f>F23+E23-1</f>
        <v>35</v>
      </c>
      <c r="H23" s="25" t="s">
        <v>40</v>
      </c>
      <c r="I23" s="27" t="s">
        <v>8</v>
      </c>
      <c r="J23" s="27" t="s">
        <v>8</v>
      </c>
      <c r="K23" s="27" t="s">
        <v>8</v>
      </c>
      <c r="L23" s="27" t="s">
        <v>8</v>
      </c>
      <c r="M23" s="27" t="s">
        <v>8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s="29" customFormat="1" ht="12.75">
      <c r="A24" s="40"/>
      <c r="B24" s="25">
        <f t="shared" si="3"/>
        <v>3</v>
      </c>
      <c r="C24" s="25" t="s">
        <v>53</v>
      </c>
      <c r="D24" s="26" t="s">
        <v>13</v>
      </c>
      <c r="E24" s="25">
        <v>6</v>
      </c>
      <c r="F24" s="25">
        <v>36</v>
      </c>
      <c r="G24" s="25">
        <f>E24+F24-1</f>
        <v>41</v>
      </c>
      <c r="H24" s="25" t="s">
        <v>54</v>
      </c>
      <c r="I24" s="27" t="s">
        <v>8</v>
      </c>
      <c r="J24" s="27" t="s">
        <v>8</v>
      </c>
      <c r="K24" s="27" t="s">
        <v>8</v>
      </c>
      <c r="L24" s="27" t="s">
        <v>8</v>
      </c>
      <c r="M24" s="27" t="s">
        <v>8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s="29" customFormat="1" ht="12.75">
      <c r="A25" s="31"/>
      <c r="B25" s="25">
        <f t="shared" si="3"/>
        <v>4</v>
      </c>
      <c r="C25" s="25" t="s">
        <v>55</v>
      </c>
      <c r="D25" s="26" t="s">
        <v>9</v>
      </c>
      <c r="E25" s="25">
        <v>3</v>
      </c>
      <c r="F25" s="25">
        <f aca="true" t="shared" si="4" ref="F25:F34">G24+1</f>
        <v>42</v>
      </c>
      <c r="G25" s="25">
        <f aca="true" t="shared" si="5" ref="G25:G35">F25+E25-1</f>
        <v>44</v>
      </c>
      <c r="H25" s="25" t="s">
        <v>56</v>
      </c>
      <c r="I25" s="27" t="s">
        <v>8</v>
      </c>
      <c r="J25" s="27" t="s">
        <v>8</v>
      </c>
      <c r="K25" s="27" t="s">
        <v>8</v>
      </c>
      <c r="L25" s="27" t="s">
        <v>8</v>
      </c>
      <c r="M25" s="27" t="s">
        <v>8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s="29" customFormat="1" ht="22.5">
      <c r="A26" s="31"/>
      <c r="B26" s="25">
        <f t="shared" si="3"/>
        <v>5</v>
      </c>
      <c r="C26" s="25" t="s">
        <v>57</v>
      </c>
      <c r="D26" s="26" t="s">
        <v>9</v>
      </c>
      <c r="E26" s="25">
        <v>25</v>
      </c>
      <c r="F26" s="25">
        <f t="shared" si="4"/>
        <v>45</v>
      </c>
      <c r="G26" s="25">
        <f t="shared" si="5"/>
        <v>69</v>
      </c>
      <c r="H26" s="25" t="s">
        <v>58</v>
      </c>
      <c r="I26" s="27" t="s">
        <v>8</v>
      </c>
      <c r="J26" s="27" t="s">
        <v>8</v>
      </c>
      <c r="K26" s="27" t="s">
        <v>8</v>
      </c>
      <c r="L26" s="27" t="s">
        <v>8</v>
      </c>
      <c r="M26" s="27" t="s">
        <v>13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s="29" customFormat="1" ht="22.5">
      <c r="A27" s="31"/>
      <c r="B27" s="25">
        <f t="shared" si="3"/>
        <v>6</v>
      </c>
      <c r="C27" s="25" t="s">
        <v>59</v>
      </c>
      <c r="D27" s="26" t="s">
        <v>9</v>
      </c>
      <c r="E27" s="25">
        <v>70</v>
      </c>
      <c r="F27" s="25">
        <f t="shared" si="4"/>
        <v>70</v>
      </c>
      <c r="G27" s="25">
        <f t="shared" si="5"/>
        <v>139</v>
      </c>
      <c r="H27" s="25" t="s">
        <v>60</v>
      </c>
      <c r="I27" s="27" t="s">
        <v>8</v>
      </c>
      <c r="J27" s="27" t="s">
        <v>8</v>
      </c>
      <c r="K27" s="27" t="s">
        <v>8</v>
      </c>
      <c r="L27" s="27" t="s">
        <v>8</v>
      </c>
      <c r="M27" s="27" t="s">
        <v>8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29" customFormat="1" ht="33.75">
      <c r="A28" s="31"/>
      <c r="B28" s="25">
        <f t="shared" si="3"/>
        <v>7</v>
      </c>
      <c r="C28" s="25" t="s">
        <v>61</v>
      </c>
      <c r="D28" s="26" t="s">
        <v>13</v>
      </c>
      <c r="E28" s="25">
        <v>3</v>
      </c>
      <c r="F28" s="25">
        <f t="shared" si="4"/>
        <v>140</v>
      </c>
      <c r="G28" s="25">
        <f t="shared" si="5"/>
        <v>142</v>
      </c>
      <c r="H28" s="25" t="s">
        <v>62</v>
      </c>
      <c r="I28" s="27" t="s">
        <v>8</v>
      </c>
      <c r="J28" s="27" t="s">
        <v>8</v>
      </c>
      <c r="K28" s="27" t="s">
        <v>8</v>
      </c>
      <c r="L28" s="27" t="s">
        <v>8</v>
      </c>
      <c r="M28" s="27" t="s">
        <v>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s="29" customFormat="1" ht="12.75">
      <c r="A29" s="31"/>
      <c r="B29" s="25">
        <f t="shared" si="3"/>
        <v>8</v>
      </c>
      <c r="C29" s="25" t="s">
        <v>63</v>
      </c>
      <c r="D29" s="26" t="s">
        <v>13</v>
      </c>
      <c r="E29" s="25">
        <v>4</v>
      </c>
      <c r="F29" s="25">
        <f t="shared" si="4"/>
        <v>143</v>
      </c>
      <c r="G29" s="25">
        <f t="shared" si="5"/>
        <v>146</v>
      </c>
      <c r="H29" s="25" t="s">
        <v>64</v>
      </c>
      <c r="I29" s="27" t="s">
        <v>8</v>
      </c>
      <c r="J29" s="27" t="s">
        <v>8</v>
      </c>
      <c r="K29" s="27" t="s">
        <v>8</v>
      </c>
      <c r="L29" s="27" t="s">
        <v>8</v>
      </c>
      <c r="M29" s="27" t="s">
        <v>13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s="29" customFormat="1" ht="22.5">
      <c r="A30" s="31"/>
      <c r="B30" s="25">
        <f t="shared" si="3"/>
        <v>9</v>
      </c>
      <c r="C30" s="25" t="s">
        <v>65</v>
      </c>
      <c r="D30" s="26" t="s">
        <v>9</v>
      </c>
      <c r="E30" s="25">
        <v>20</v>
      </c>
      <c r="F30" s="25">
        <f t="shared" si="4"/>
        <v>147</v>
      </c>
      <c r="G30" s="25">
        <f t="shared" si="5"/>
        <v>166</v>
      </c>
      <c r="H30" s="25" t="s">
        <v>66</v>
      </c>
      <c r="I30" s="27" t="s">
        <v>8</v>
      </c>
      <c r="J30" s="27" t="s">
        <v>8</v>
      </c>
      <c r="K30" s="27" t="s">
        <v>8</v>
      </c>
      <c r="L30" s="27" t="s">
        <v>8</v>
      </c>
      <c r="M30" s="27" t="s">
        <v>8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29" customFormat="1" ht="12.75">
      <c r="A31" s="31"/>
      <c r="B31" s="25">
        <f t="shared" si="3"/>
        <v>10</v>
      </c>
      <c r="C31" s="25" t="s">
        <v>67</v>
      </c>
      <c r="D31" s="26" t="s">
        <v>9</v>
      </c>
      <c r="E31" s="25">
        <v>20</v>
      </c>
      <c r="F31" s="25">
        <f t="shared" si="4"/>
        <v>167</v>
      </c>
      <c r="G31" s="25">
        <f t="shared" si="5"/>
        <v>186</v>
      </c>
      <c r="H31" s="25" t="s">
        <v>68</v>
      </c>
      <c r="I31" s="27" t="s">
        <v>13</v>
      </c>
      <c r="J31" s="27" t="s">
        <v>13</v>
      </c>
      <c r="K31" s="27" t="s">
        <v>13</v>
      </c>
      <c r="L31" s="27" t="s">
        <v>13</v>
      </c>
      <c r="M31" s="27" t="s">
        <v>13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s="29" customFormat="1" ht="12.75">
      <c r="A32" s="31"/>
      <c r="B32" s="25">
        <f t="shared" si="3"/>
        <v>11</v>
      </c>
      <c r="C32" s="25" t="s">
        <v>69</v>
      </c>
      <c r="D32" s="26" t="s">
        <v>9</v>
      </c>
      <c r="E32" s="25">
        <v>20</v>
      </c>
      <c r="F32" s="25">
        <f t="shared" si="4"/>
        <v>187</v>
      </c>
      <c r="G32" s="25">
        <f t="shared" si="5"/>
        <v>206</v>
      </c>
      <c r="H32" s="25" t="s">
        <v>70</v>
      </c>
      <c r="I32" s="27" t="s">
        <v>13</v>
      </c>
      <c r="J32" s="27" t="s">
        <v>13</v>
      </c>
      <c r="K32" s="27" t="s">
        <v>13</v>
      </c>
      <c r="L32" s="27" t="s">
        <v>13</v>
      </c>
      <c r="M32" s="27" t="s">
        <v>13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s="29" customFormat="1" ht="144" customHeight="1">
      <c r="A33" s="31"/>
      <c r="B33" s="25">
        <f t="shared" si="3"/>
        <v>12</v>
      </c>
      <c r="C33" s="25" t="s">
        <v>71</v>
      </c>
      <c r="D33" s="26" t="s">
        <v>13</v>
      </c>
      <c r="E33" s="25">
        <v>1</v>
      </c>
      <c r="F33" s="25">
        <f t="shared" si="4"/>
        <v>207</v>
      </c>
      <c r="G33" s="25">
        <f t="shared" si="5"/>
        <v>207</v>
      </c>
      <c r="H33" s="41" t="s">
        <v>115</v>
      </c>
      <c r="I33" s="27" t="s">
        <v>8</v>
      </c>
      <c r="J33" s="27" t="s">
        <v>8</v>
      </c>
      <c r="K33" s="27" t="s">
        <v>8</v>
      </c>
      <c r="L33" s="27" t="s">
        <v>8</v>
      </c>
      <c r="M33" s="27" t="s">
        <v>8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s="29" customFormat="1" ht="87" customHeight="1">
      <c r="A34" s="34"/>
      <c r="B34" s="84">
        <f t="shared" si="3"/>
        <v>13</v>
      </c>
      <c r="C34" s="84" t="s">
        <v>72</v>
      </c>
      <c r="D34" s="85" t="s">
        <v>9</v>
      </c>
      <c r="E34" s="84">
        <v>2</v>
      </c>
      <c r="F34" s="84">
        <f t="shared" si="4"/>
        <v>208</v>
      </c>
      <c r="G34" s="84">
        <f t="shared" si="5"/>
        <v>209</v>
      </c>
      <c r="H34" s="84" t="s">
        <v>113</v>
      </c>
      <c r="I34" s="86" t="s">
        <v>13</v>
      </c>
      <c r="J34" s="86" t="s">
        <v>13</v>
      </c>
      <c r="K34" s="86" t="s">
        <v>13</v>
      </c>
      <c r="L34" s="86" t="s">
        <v>13</v>
      </c>
      <c r="M34" s="86" t="s">
        <v>13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s="29" customFormat="1" ht="12.75">
      <c r="A35" s="34"/>
      <c r="B35" s="84">
        <v>14</v>
      </c>
      <c r="C35" s="84" t="s">
        <v>73</v>
      </c>
      <c r="D35" s="85" t="s">
        <v>9</v>
      </c>
      <c r="E35" s="84">
        <v>20</v>
      </c>
      <c r="F35" s="84">
        <v>210</v>
      </c>
      <c r="G35" s="84">
        <f t="shared" si="5"/>
        <v>229</v>
      </c>
      <c r="H35" s="84" t="s">
        <v>114</v>
      </c>
      <c r="I35" s="86" t="s">
        <v>13</v>
      </c>
      <c r="J35" s="86" t="s">
        <v>13</v>
      </c>
      <c r="K35" s="86" t="s">
        <v>13</v>
      </c>
      <c r="L35" s="86" t="s">
        <v>13</v>
      </c>
      <c r="M35" s="86" t="s">
        <v>13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29" customFormat="1" ht="12.75">
      <c r="A36" s="34"/>
      <c r="B36" s="25">
        <v>15</v>
      </c>
      <c r="C36" s="25" t="s">
        <v>74</v>
      </c>
      <c r="D36" s="26" t="s">
        <v>9</v>
      </c>
      <c r="E36" s="25">
        <v>35</v>
      </c>
      <c r="F36" s="25"/>
      <c r="G36" s="25"/>
      <c r="H36" s="25"/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29" customFormat="1" ht="12.75">
      <c r="A37" s="39">
        <v>999</v>
      </c>
      <c r="B37" s="35"/>
      <c r="C37" s="35"/>
      <c r="D37" s="36"/>
      <c r="E37" s="35">
        <f>SUM(E22:E34)</f>
        <v>209</v>
      </c>
      <c r="F37" s="37"/>
      <c r="G37" s="38"/>
      <c r="H37" s="35"/>
      <c r="I37" s="23"/>
      <c r="J37" s="23"/>
      <c r="K37" s="23"/>
      <c r="L37" s="23"/>
      <c r="M37" s="23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29" customFormat="1" ht="12.75">
      <c r="A38" s="31" t="s">
        <v>16</v>
      </c>
      <c r="B38" s="25">
        <v>1</v>
      </c>
      <c r="C38" s="25" t="s">
        <v>23</v>
      </c>
      <c r="D38" s="26" t="s">
        <v>9</v>
      </c>
      <c r="E38" s="25">
        <v>3</v>
      </c>
      <c r="F38" s="25">
        <v>1</v>
      </c>
      <c r="G38" s="25">
        <f>F38+E38-1</f>
        <v>3</v>
      </c>
      <c r="H38" s="25" t="s">
        <v>75</v>
      </c>
      <c r="I38" s="27" t="s">
        <v>8</v>
      </c>
      <c r="J38" s="27" t="s">
        <v>8</v>
      </c>
      <c r="K38" s="27" t="s">
        <v>8</v>
      </c>
      <c r="L38" s="27" t="s">
        <v>8</v>
      </c>
      <c r="M38" s="27" t="s">
        <v>8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29" customFormat="1" ht="22.5">
      <c r="A39" s="43"/>
      <c r="B39" s="25">
        <f>B38+1</f>
        <v>2</v>
      </c>
      <c r="C39" s="25" t="s">
        <v>39</v>
      </c>
      <c r="D39" s="26" t="s">
        <v>9</v>
      </c>
      <c r="E39" s="25">
        <v>32</v>
      </c>
      <c r="F39" s="25">
        <v>4</v>
      </c>
      <c r="G39" s="25">
        <f>F39+E39-1</f>
        <v>35</v>
      </c>
      <c r="H39" s="25" t="s">
        <v>40</v>
      </c>
      <c r="I39" s="27" t="s">
        <v>8</v>
      </c>
      <c r="J39" s="27" t="s">
        <v>8</v>
      </c>
      <c r="K39" s="27" t="s">
        <v>8</v>
      </c>
      <c r="L39" s="27" t="s">
        <v>8</v>
      </c>
      <c r="M39" s="27" t="s">
        <v>8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4"/>
      <c r="B40" s="25">
        <f>B39+1</f>
        <v>3</v>
      </c>
      <c r="C40" s="25" t="s">
        <v>76</v>
      </c>
      <c r="D40" s="26" t="s">
        <v>13</v>
      </c>
      <c r="E40" s="25">
        <v>6</v>
      </c>
      <c r="F40" s="25">
        <v>36</v>
      </c>
      <c r="G40" s="25">
        <f>F40+E40-1</f>
        <v>41</v>
      </c>
      <c r="H40" s="25" t="s">
        <v>77</v>
      </c>
      <c r="I40" s="27" t="s">
        <v>8</v>
      </c>
      <c r="J40" s="27" t="s">
        <v>8</v>
      </c>
      <c r="K40" s="27" t="s">
        <v>8</v>
      </c>
      <c r="L40" s="27" t="s">
        <v>8</v>
      </c>
      <c r="M40" s="27" t="s">
        <v>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2.75">
      <c r="A41" s="44"/>
      <c r="B41" s="45"/>
      <c r="C41" s="45"/>
      <c r="D41" s="46"/>
      <c r="E41" s="45">
        <f>SUM(E38:E40)</f>
        <v>41</v>
      </c>
      <c r="F41" s="47"/>
      <c r="G41" s="48"/>
      <c r="H41" s="45"/>
      <c r="I41" s="49"/>
      <c r="J41" s="49"/>
      <c r="K41" s="49"/>
      <c r="L41" s="49"/>
      <c r="M41" s="4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2.75">
      <c r="A42" s="50"/>
      <c r="B42" s="50"/>
      <c r="C42" s="50"/>
      <c r="D42" s="51"/>
      <c r="E42" s="50"/>
      <c r="F42" s="50"/>
      <c r="G42" s="50"/>
      <c r="H42" s="50"/>
      <c r="I42" s="52"/>
      <c r="J42" s="52"/>
      <c r="K42" s="52"/>
      <c r="L42" s="52"/>
      <c r="M42" s="52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2.75">
      <c r="A43" s="53"/>
      <c r="B43" s="53"/>
      <c r="C43" s="53"/>
      <c r="D43" s="54"/>
      <c r="E43" s="53"/>
      <c r="F43" s="53"/>
      <c r="G43" s="53"/>
      <c r="H43" s="53"/>
      <c r="I43" s="55"/>
      <c r="J43" s="55"/>
      <c r="K43" s="55"/>
      <c r="L43" s="55"/>
      <c r="M43" s="5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2.75">
      <c r="A44" s="53"/>
      <c r="B44" s="53"/>
      <c r="C44" s="53"/>
      <c r="D44" s="54"/>
      <c r="E44" s="53"/>
      <c r="F44" s="53"/>
      <c r="G44" s="53"/>
      <c r="H44" s="53"/>
      <c r="I44" s="55"/>
      <c r="J44" s="55"/>
      <c r="K44" s="55"/>
      <c r="L44" s="55"/>
      <c r="M44" s="5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12.75">
      <c r="A45" s="53"/>
      <c r="B45" s="53"/>
      <c r="C45" s="53"/>
      <c r="D45" s="54"/>
      <c r="E45" s="53"/>
      <c r="F45" s="53"/>
      <c r="G45" s="53"/>
      <c r="H45" s="53"/>
      <c r="I45" s="55"/>
      <c r="J45" s="55"/>
      <c r="K45" s="55"/>
      <c r="L45" s="55"/>
      <c r="M45" s="5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2.75">
      <c r="A46" s="53"/>
      <c r="B46" s="53"/>
      <c r="C46" s="53"/>
      <c r="D46" s="54"/>
      <c r="E46" s="53"/>
      <c r="F46" s="53"/>
      <c r="G46" s="53"/>
      <c r="H46" s="53"/>
      <c r="I46" s="55"/>
      <c r="J46" s="55"/>
      <c r="K46" s="55"/>
      <c r="L46" s="55"/>
      <c r="M46" s="5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12.75">
      <c r="A47" s="53"/>
      <c r="B47" s="53"/>
      <c r="C47" s="53"/>
      <c r="D47" s="54"/>
      <c r="E47" s="53"/>
      <c r="F47" s="53"/>
      <c r="G47" s="53"/>
      <c r="H47" s="53"/>
      <c r="I47" s="55"/>
      <c r="J47" s="55"/>
      <c r="K47" s="55"/>
      <c r="L47" s="55"/>
      <c r="M47" s="5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12.75">
      <c r="A48" s="53"/>
      <c r="B48" s="53"/>
      <c r="C48" s="53"/>
      <c r="D48" s="54"/>
      <c r="E48" s="53"/>
      <c r="F48" s="53"/>
      <c r="G48" s="53"/>
      <c r="H48" s="53"/>
      <c r="I48" s="55"/>
      <c r="J48" s="55"/>
      <c r="K48" s="55"/>
      <c r="L48" s="55"/>
      <c r="M48" s="5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2.75">
      <c r="A49" s="53"/>
      <c r="B49" s="53"/>
      <c r="C49" s="53"/>
      <c r="D49" s="54"/>
      <c r="E49" s="53"/>
      <c r="F49" s="53"/>
      <c r="G49" s="53"/>
      <c r="H49" s="53"/>
      <c r="I49" s="55"/>
      <c r="J49" s="55"/>
      <c r="K49" s="55"/>
      <c r="L49" s="55"/>
      <c r="M49" s="5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12.75">
      <c r="A50" s="53"/>
      <c r="B50" s="53"/>
      <c r="C50" s="53"/>
      <c r="D50" s="54"/>
      <c r="E50" s="53"/>
      <c r="F50" s="53"/>
      <c r="G50" s="53"/>
      <c r="H50" s="53"/>
      <c r="I50" s="55"/>
      <c r="J50" s="55"/>
      <c r="K50" s="55"/>
      <c r="L50" s="55"/>
      <c r="M50" s="5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12.75">
      <c r="A51" s="53"/>
      <c r="B51" s="53"/>
      <c r="C51" s="53"/>
      <c r="D51" s="54"/>
      <c r="E51" s="53"/>
      <c r="F51" s="53"/>
      <c r="G51" s="53"/>
      <c r="H51" s="53"/>
      <c r="I51" s="55"/>
      <c r="J51" s="55"/>
      <c r="K51" s="55"/>
      <c r="L51" s="55"/>
      <c r="M51" s="5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12.75">
      <c r="A52" s="53"/>
      <c r="B52" s="53"/>
      <c r="C52" s="53"/>
      <c r="D52" s="54"/>
      <c r="E52" s="53"/>
      <c r="F52" s="53"/>
      <c r="G52" s="53"/>
      <c r="H52" s="53"/>
      <c r="I52" s="55"/>
      <c r="J52" s="55"/>
      <c r="K52" s="55"/>
      <c r="L52" s="55"/>
      <c r="M52" s="5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12.75">
      <c r="A53" s="53"/>
      <c r="B53" s="53"/>
      <c r="C53" s="53"/>
      <c r="D53" s="54"/>
      <c r="E53" s="53"/>
      <c r="F53" s="53"/>
      <c r="G53" s="53"/>
      <c r="H53" s="53"/>
      <c r="I53" s="55"/>
      <c r="J53" s="55"/>
      <c r="K53" s="55"/>
      <c r="L53" s="55"/>
      <c r="M53" s="5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12.75">
      <c r="A54" s="53"/>
      <c r="B54" s="53"/>
      <c r="C54" s="53"/>
      <c r="D54" s="54"/>
      <c r="E54" s="53"/>
      <c r="F54" s="53"/>
      <c r="G54" s="53"/>
      <c r="H54" s="53"/>
      <c r="I54" s="55"/>
      <c r="J54" s="55"/>
      <c r="K54" s="55"/>
      <c r="L54" s="55"/>
      <c r="M54" s="5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12.75">
      <c r="A55" s="53"/>
      <c r="B55" s="53"/>
      <c r="C55" s="53"/>
      <c r="D55" s="54"/>
      <c r="E55" s="53"/>
      <c r="F55" s="53"/>
      <c r="G55" s="53"/>
      <c r="H55" s="53"/>
      <c r="I55" s="55"/>
      <c r="J55" s="55"/>
      <c r="K55" s="55"/>
      <c r="L55" s="55"/>
      <c r="M55" s="5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2.75">
      <c r="A56" s="53"/>
      <c r="B56" s="53"/>
      <c r="C56" s="53"/>
      <c r="D56" s="54"/>
      <c r="E56" s="53"/>
      <c r="F56" s="53"/>
      <c r="G56" s="53"/>
      <c r="H56" s="53"/>
      <c r="I56" s="55"/>
      <c r="J56" s="55"/>
      <c r="K56" s="55"/>
      <c r="L56" s="55"/>
      <c r="M56" s="5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2.75">
      <c r="A57" s="53"/>
      <c r="B57" s="53"/>
      <c r="C57" s="53"/>
      <c r="D57" s="54"/>
      <c r="E57" s="53"/>
      <c r="F57" s="53"/>
      <c r="G57" s="53"/>
      <c r="H57" s="53"/>
      <c r="I57" s="55"/>
      <c r="J57" s="55"/>
      <c r="K57" s="55"/>
      <c r="L57" s="55"/>
      <c r="M57" s="5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2.75">
      <c r="A58" s="53"/>
      <c r="B58" s="53"/>
      <c r="C58" s="53"/>
      <c r="D58" s="54"/>
      <c r="E58" s="53"/>
      <c r="F58" s="53"/>
      <c r="G58" s="53"/>
      <c r="H58" s="53"/>
      <c r="I58" s="55"/>
      <c r="J58" s="55"/>
      <c r="K58" s="55"/>
      <c r="L58" s="55"/>
      <c r="M58" s="5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2.75">
      <c r="A59" s="53"/>
      <c r="B59" s="53"/>
      <c r="C59" s="53"/>
      <c r="D59" s="54"/>
      <c r="E59" s="53"/>
      <c r="F59" s="53"/>
      <c r="G59" s="53"/>
      <c r="H59" s="53"/>
      <c r="I59" s="55"/>
      <c r="J59" s="55"/>
      <c r="K59" s="55"/>
      <c r="L59" s="55"/>
      <c r="M59" s="5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2.75">
      <c r="A60" s="53"/>
      <c r="B60" s="53"/>
      <c r="C60" s="53"/>
      <c r="D60" s="54"/>
      <c r="E60" s="53"/>
      <c r="F60" s="53"/>
      <c r="G60" s="53"/>
      <c r="H60" s="53"/>
      <c r="I60" s="55"/>
      <c r="J60" s="55"/>
      <c r="K60" s="55"/>
      <c r="L60" s="55"/>
      <c r="M60" s="5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2.75">
      <c r="A61" s="53"/>
      <c r="B61" s="53"/>
      <c r="C61" s="53"/>
      <c r="D61" s="54"/>
      <c r="E61" s="53"/>
      <c r="F61" s="53"/>
      <c r="G61" s="53"/>
      <c r="H61" s="53"/>
      <c r="I61" s="55"/>
      <c r="J61" s="55"/>
      <c r="K61" s="55"/>
      <c r="L61" s="55"/>
      <c r="M61" s="5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2.75">
      <c r="A62" s="53"/>
      <c r="B62" s="53"/>
      <c r="C62" s="53"/>
      <c r="D62" s="54"/>
      <c r="E62" s="53"/>
      <c r="F62" s="53"/>
      <c r="G62" s="53"/>
      <c r="H62" s="53"/>
      <c r="I62" s="55"/>
      <c r="J62" s="55"/>
      <c r="K62" s="55"/>
      <c r="L62" s="55"/>
      <c r="M62" s="5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2.75">
      <c r="A63" s="53"/>
      <c r="B63" s="53"/>
      <c r="C63" s="53"/>
      <c r="D63" s="54"/>
      <c r="E63" s="53"/>
      <c r="F63" s="53"/>
      <c r="G63" s="53"/>
      <c r="H63" s="53"/>
      <c r="I63" s="55"/>
      <c r="J63" s="55"/>
      <c r="K63" s="55"/>
      <c r="L63" s="55"/>
      <c r="M63" s="5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2.75">
      <c r="A64" s="53"/>
      <c r="B64" s="53"/>
      <c r="C64" s="53"/>
      <c r="D64" s="54"/>
      <c r="E64" s="53"/>
      <c r="F64" s="53"/>
      <c r="G64" s="53"/>
      <c r="H64" s="53"/>
      <c r="I64" s="55"/>
      <c r="J64" s="55"/>
      <c r="K64" s="55"/>
      <c r="L64" s="55"/>
      <c r="M64" s="5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12.75">
      <c r="A65" s="53"/>
      <c r="B65" s="53"/>
      <c r="C65" s="53"/>
      <c r="D65" s="54"/>
      <c r="E65" s="53"/>
      <c r="F65" s="53"/>
      <c r="G65" s="53"/>
      <c r="H65" s="53"/>
      <c r="I65" s="55"/>
      <c r="J65" s="55"/>
      <c r="K65" s="55"/>
      <c r="L65" s="55"/>
      <c r="M65" s="5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2.75">
      <c r="A66" s="53"/>
      <c r="B66" s="53"/>
      <c r="C66" s="53"/>
      <c r="D66" s="54"/>
      <c r="E66" s="53"/>
      <c r="F66" s="53"/>
      <c r="G66" s="53"/>
      <c r="H66" s="53"/>
      <c r="I66" s="55"/>
      <c r="J66" s="55"/>
      <c r="K66" s="55"/>
      <c r="L66" s="55"/>
      <c r="M66" s="5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12.75">
      <c r="A67" s="53"/>
      <c r="B67" s="53"/>
      <c r="C67" s="53"/>
      <c r="D67" s="54"/>
      <c r="E67" s="53"/>
      <c r="F67" s="53"/>
      <c r="G67" s="53"/>
      <c r="H67" s="53"/>
      <c r="I67" s="55"/>
      <c r="J67" s="55"/>
      <c r="K67" s="55"/>
      <c r="L67" s="55"/>
      <c r="M67" s="5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12.75">
      <c r="A68" s="53"/>
      <c r="B68" s="53"/>
      <c r="C68" s="53"/>
      <c r="D68" s="54"/>
      <c r="E68" s="53"/>
      <c r="F68" s="53"/>
      <c r="G68" s="53"/>
      <c r="H68" s="53"/>
      <c r="I68" s="55"/>
      <c r="J68" s="55"/>
      <c r="K68" s="55"/>
      <c r="L68" s="55"/>
      <c r="M68" s="5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12.75">
      <c r="A69" s="53"/>
      <c r="B69" s="53"/>
      <c r="C69" s="53"/>
      <c r="D69" s="54"/>
      <c r="E69" s="53"/>
      <c r="F69" s="53"/>
      <c r="G69" s="53"/>
      <c r="H69" s="53"/>
      <c r="I69" s="55"/>
      <c r="J69" s="55"/>
      <c r="K69" s="55"/>
      <c r="L69" s="55"/>
      <c r="M69" s="5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12.75">
      <c r="A70" s="53"/>
      <c r="B70" s="53"/>
      <c r="C70" s="53"/>
      <c r="D70" s="54"/>
      <c r="E70" s="53"/>
      <c r="F70" s="53"/>
      <c r="G70" s="53"/>
      <c r="H70" s="53"/>
      <c r="I70" s="55"/>
      <c r="J70" s="55"/>
      <c r="K70" s="55"/>
      <c r="L70" s="55"/>
      <c r="M70" s="5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12.75">
      <c r="A71" s="53"/>
      <c r="B71" s="53"/>
      <c r="C71" s="53"/>
      <c r="D71" s="54"/>
      <c r="E71" s="53"/>
      <c r="F71" s="53"/>
      <c r="G71" s="53"/>
      <c r="H71" s="53"/>
      <c r="I71" s="55"/>
      <c r="J71" s="55"/>
      <c r="K71" s="55"/>
      <c r="L71" s="55"/>
      <c r="M71" s="5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12.75">
      <c r="A72" s="53"/>
      <c r="B72" s="53"/>
      <c r="C72" s="53"/>
      <c r="D72" s="54"/>
      <c r="E72" s="53"/>
      <c r="F72" s="53"/>
      <c r="G72" s="53"/>
      <c r="H72" s="53"/>
      <c r="I72" s="55"/>
      <c r="J72" s="55"/>
      <c r="K72" s="55"/>
      <c r="L72" s="55"/>
      <c r="M72" s="5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12.75">
      <c r="A73" s="53"/>
      <c r="B73" s="53"/>
      <c r="C73" s="53"/>
      <c r="D73" s="54"/>
      <c r="E73" s="53"/>
      <c r="F73" s="53"/>
      <c r="G73" s="53"/>
      <c r="H73" s="53"/>
      <c r="I73" s="55"/>
      <c r="J73" s="55"/>
      <c r="K73" s="55"/>
      <c r="L73" s="55"/>
      <c r="M73" s="5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12.75">
      <c r="A74" s="53"/>
      <c r="B74" s="53"/>
      <c r="C74" s="53"/>
      <c r="D74" s="54"/>
      <c r="E74" s="53"/>
      <c r="F74" s="53"/>
      <c r="G74" s="53"/>
      <c r="H74" s="53"/>
      <c r="I74" s="55"/>
      <c r="J74" s="55"/>
      <c r="K74" s="55"/>
      <c r="L74" s="55"/>
      <c r="M74" s="55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12.75">
      <c r="A75" s="53"/>
      <c r="B75" s="53"/>
      <c r="C75" s="53"/>
      <c r="D75" s="54"/>
      <c r="E75" s="53"/>
      <c r="F75" s="53"/>
      <c r="G75" s="53"/>
      <c r="H75" s="53"/>
      <c r="I75" s="55"/>
      <c r="J75" s="55"/>
      <c r="K75" s="55"/>
      <c r="L75" s="55"/>
      <c r="M75" s="5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12.75">
      <c r="A76" s="53"/>
      <c r="B76" s="53"/>
      <c r="C76" s="53"/>
      <c r="D76" s="54"/>
      <c r="E76" s="53"/>
      <c r="F76" s="53"/>
      <c r="G76" s="53"/>
      <c r="H76" s="53"/>
      <c r="I76" s="55"/>
      <c r="J76" s="55"/>
      <c r="K76" s="55"/>
      <c r="L76" s="55"/>
      <c r="M76" s="55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12.75">
      <c r="A77" s="53"/>
      <c r="B77" s="53"/>
      <c r="C77" s="53"/>
      <c r="D77" s="54"/>
      <c r="E77" s="53"/>
      <c r="F77" s="53"/>
      <c r="G77" s="53"/>
      <c r="H77" s="53"/>
      <c r="I77" s="55"/>
      <c r="J77" s="55"/>
      <c r="K77" s="55"/>
      <c r="L77" s="55"/>
      <c r="M77" s="5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12.75">
      <c r="A78" s="53"/>
      <c r="B78" s="53"/>
      <c r="C78" s="53"/>
      <c r="D78" s="54"/>
      <c r="E78" s="53"/>
      <c r="F78" s="53"/>
      <c r="G78" s="53"/>
      <c r="H78" s="53"/>
      <c r="I78" s="55"/>
      <c r="J78" s="55"/>
      <c r="K78" s="55"/>
      <c r="L78" s="55"/>
      <c r="M78" s="55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12.75">
      <c r="A79" s="53"/>
      <c r="B79" s="53"/>
      <c r="C79" s="53"/>
      <c r="D79" s="54"/>
      <c r="E79" s="53"/>
      <c r="F79" s="53"/>
      <c r="G79" s="53"/>
      <c r="H79" s="53"/>
      <c r="I79" s="55"/>
      <c r="J79" s="55"/>
      <c r="K79" s="55"/>
      <c r="L79" s="55"/>
      <c r="M79" s="5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12.75">
      <c r="A80" s="53"/>
      <c r="B80" s="53"/>
      <c r="C80" s="53"/>
      <c r="D80" s="54"/>
      <c r="E80" s="53"/>
      <c r="F80" s="53"/>
      <c r="G80" s="53"/>
      <c r="H80" s="53"/>
      <c r="I80" s="55"/>
      <c r="J80" s="55"/>
      <c r="K80" s="55"/>
      <c r="L80" s="55"/>
      <c r="M80" s="5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12.75">
      <c r="A81" s="53"/>
      <c r="B81" s="53"/>
      <c r="C81" s="53"/>
      <c r="D81" s="54"/>
      <c r="E81" s="53"/>
      <c r="F81" s="53"/>
      <c r="G81" s="53"/>
      <c r="H81" s="53"/>
      <c r="I81" s="55"/>
      <c r="J81" s="55"/>
      <c r="K81" s="55"/>
      <c r="L81" s="55"/>
      <c r="M81" s="5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12.75">
      <c r="A82" s="53"/>
      <c r="B82" s="53"/>
      <c r="C82" s="53"/>
      <c r="D82" s="54"/>
      <c r="E82" s="53"/>
      <c r="F82" s="53"/>
      <c r="G82" s="53"/>
      <c r="H82" s="53"/>
      <c r="I82" s="55"/>
      <c r="J82" s="55"/>
      <c r="K82" s="55"/>
      <c r="L82" s="55"/>
      <c r="M82" s="5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12.75">
      <c r="A83" s="53"/>
      <c r="B83" s="53"/>
      <c r="C83" s="53"/>
      <c r="D83" s="54"/>
      <c r="E83" s="53"/>
      <c r="F83" s="53"/>
      <c r="G83" s="53"/>
      <c r="H83" s="53"/>
      <c r="I83" s="55"/>
      <c r="J83" s="55"/>
      <c r="K83" s="55"/>
      <c r="L83" s="55"/>
      <c r="M83" s="5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12.75">
      <c r="A84" s="53"/>
      <c r="B84" s="53"/>
      <c r="C84" s="53"/>
      <c r="D84" s="54"/>
      <c r="E84" s="53"/>
      <c r="F84" s="53"/>
      <c r="G84" s="53"/>
      <c r="H84" s="53"/>
      <c r="I84" s="55"/>
      <c r="J84" s="55"/>
      <c r="K84" s="55"/>
      <c r="L84" s="55"/>
      <c r="M84" s="55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12.75">
      <c r="A85" s="53"/>
      <c r="B85" s="53"/>
      <c r="C85" s="53"/>
      <c r="D85" s="54"/>
      <c r="E85" s="53"/>
      <c r="F85" s="53"/>
      <c r="G85" s="53"/>
      <c r="H85" s="53"/>
      <c r="I85" s="55"/>
      <c r="J85" s="55"/>
      <c r="K85" s="55"/>
      <c r="L85" s="55"/>
      <c r="M85" s="5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12.75">
      <c r="A86" s="53"/>
      <c r="B86" s="53"/>
      <c r="C86" s="53"/>
      <c r="D86" s="54"/>
      <c r="E86" s="53"/>
      <c r="F86" s="53"/>
      <c r="G86" s="53"/>
      <c r="H86" s="53"/>
      <c r="I86" s="55"/>
      <c r="J86" s="55"/>
      <c r="K86" s="55"/>
      <c r="L86" s="55"/>
      <c r="M86" s="5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12.75">
      <c r="A87" s="53"/>
      <c r="B87" s="53"/>
      <c r="C87" s="53"/>
      <c r="D87" s="54"/>
      <c r="E87" s="53"/>
      <c r="F87" s="53"/>
      <c r="G87" s="53"/>
      <c r="H87" s="53"/>
      <c r="I87" s="55"/>
      <c r="J87" s="55"/>
      <c r="K87" s="55"/>
      <c r="L87" s="55"/>
      <c r="M87" s="5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12.75">
      <c r="A88" s="53"/>
      <c r="B88" s="53"/>
      <c r="C88" s="53"/>
      <c r="D88" s="54"/>
      <c r="E88" s="53"/>
      <c r="F88" s="53"/>
      <c r="G88" s="53"/>
      <c r="H88" s="53"/>
      <c r="I88" s="55"/>
      <c r="J88" s="55"/>
      <c r="K88" s="55"/>
      <c r="L88" s="55"/>
      <c r="M88" s="5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12.75">
      <c r="A89" s="53"/>
      <c r="B89" s="53"/>
      <c r="C89" s="53"/>
      <c r="D89" s="54"/>
      <c r="E89" s="53"/>
      <c r="F89" s="53"/>
      <c r="G89" s="53"/>
      <c r="H89" s="53"/>
      <c r="I89" s="55"/>
      <c r="J89" s="55"/>
      <c r="K89" s="55"/>
      <c r="L89" s="55"/>
      <c r="M89" s="5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12.75">
      <c r="A90" s="53"/>
      <c r="B90" s="53"/>
      <c r="C90" s="53"/>
      <c r="D90" s="54"/>
      <c r="E90" s="53"/>
      <c r="F90" s="53"/>
      <c r="G90" s="53"/>
      <c r="H90" s="53"/>
      <c r="I90" s="55"/>
      <c r="J90" s="55"/>
      <c r="K90" s="55"/>
      <c r="L90" s="55"/>
      <c r="M90" s="5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12.75">
      <c r="A91" s="53"/>
      <c r="B91" s="53"/>
      <c r="C91" s="53"/>
      <c r="D91" s="54"/>
      <c r="E91" s="53"/>
      <c r="F91" s="53"/>
      <c r="G91" s="53"/>
      <c r="H91" s="53"/>
      <c r="I91" s="55"/>
      <c r="J91" s="55"/>
      <c r="K91" s="55"/>
      <c r="L91" s="55"/>
      <c r="M91" s="5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12.75">
      <c r="A92" s="53"/>
      <c r="B92" s="53"/>
      <c r="C92" s="53"/>
      <c r="D92" s="54"/>
      <c r="E92" s="53"/>
      <c r="F92" s="53"/>
      <c r="G92" s="53"/>
      <c r="H92" s="53"/>
      <c r="I92" s="55"/>
      <c r="J92" s="55"/>
      <c r="K92" s="55"/>
      <c r="L92" s="55"/>
      <c r="M92" s="5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12.75">
      <c r="A93" s="53"/>
      <c r="B93" s="53"/>
      <c r="C93" s="53"/>
      <c r="D93" s="54"/>
      <c r="E93" s="53"/>
      <c r="F93" s="53"/>
      <c r="G93" s="53"/>
      <c r="H93" s="53"/>
      <c r="I93" s="55"/>
      <c r="J93" s="55"/>
      <c r="K93" s="55"/>
      <c r="L93" s="55"/>
      <c r="M93" s="5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12.75">
      <c r="A94" s="53"/>
      <c r="B94" s="53"/>
      <c r="C94" s="53"/>
      <c r="D94" s="54"/>
      <c r="E94" s="53"/>
      <c r="F94" s="53"/>
      <c r="G94" s="53"/>
      <c r="H94" s="53"/>
      <c r="I94" s="55"/>
      <c r="J94" s="55"/>
      <c r="K94" s="55"/>
      <c r="L94" s="55"/>
      <c r="M94" s="5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12.75">
      <c r="A95" s="53"/>
      <c r="B95" s="53"/>
      <c r="C95" s="53"/>
      <c r="D95" s="54"/>
      <c r="E95" s="53"/>
      <c r="F95" s="53"/>
      <c r="G95" s="53"/>
      <c r="H95" s="53"/>
      <c r="I95" s="55"/>
      <c r="J95" s="55"/>
      <c r="K95" s="55"/>
      <c r="L95" s="55"/>
      <c r="M95" s="5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12.75">
      <c r="A96" s="53"/>
      <c r="B96" s="53"/>
      <c r="C96" s="53"/>
      <c r="D96" s="54"/>
      <c r="E96" s="53"/>
      <c r="F96" s="53"/>
      <c r="G96" s="53"/>
      <c r="H96" s="53"/>
      <c r="I96" s="55"/>
      <c r="J96" s="55"/>
      <c r="K96" s="55"/>
      <c r="L96" s="55"/>
      <c r="M96" s="5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12.75">
      <c r="A97" s="53"/>
      <c r="B97" s="53"/>
      <c r="C97" s="53"/>
      <c r="D97" s="54"/>
      <c r="E97" s="53"/>
      <c r="F97" s="53"/>
      <c r="G97" s="53"/>
      <c r="H97" s="53"/>
      <c r="I97" s="55"/>
      <c r="J97" s="55"/>
      <c r="K97" s="55"/>
      <c r="L97" s="55"/>
      <c r="M97" s="5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12.75">
      <c r="A98" s="53"/>
      <c r="B98" s="53"/>
      <c r="C98" s="53"/>
      <c r="D98" s="54"/>
      <c r="E98" s="53"/>
      <c r="F98" s="53"/>
      <c r="G98" s="53"/>
      <c r="H98" s="53"/>
      <c r="I98" s="55"/>
      <c r="J98" s="55"/>
      <c r="K98" s="55"/>
      <c r="L98" s="55"/>
      <c r="M98" s="5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12.75">
      <c r="A99" s="53"/>
      <c r="B99" s="53"/>
      <c r="C99" s="53"/>
      <c r="D99" s="54"/>
      <c r="E99" s="53"/>
      <c r="F99" s="53"/>
      <c r="G99" s="53"/>
      <c r="H99" s="53"/>
      <c r="I99" s="55"/>
      <c r="J99" s="55"/>
      <c r="K99" s="55"/>
      <c r="L99" s="55"/>
      <c r="M99" s="5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12.75">
      <c r="A100" s="53"/>
      <c r="B100" s="53"/>
      <c r="C100" s="53"/>
      <c r="D100" s="54"/>
      <c r="E100" s="53"/>
      <c r="F100" s="53"/>
      <c r="G100" s="53"/>
      <c r="H100" s="53"/>
      <c r="I100" s="55"/>
      <c r="J100" s="55"/>
      <c r="K100" s="55"/>
      <c r="L100" s="55"/>
      <c r="M100" s="5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12.75">
      <c r="A101" s="53"/>
      <c r="B101" s="53"/>
      <c r="C101" s="53"/>
      <c r="D101" s="54"/>
      <c r="E101" s="53"/>
      <c r="F101" s="53"/>
      <c r="G101" s="53"/>
      <c r="H101" s="53"/>
      <c r="I101" s="55"/>
      <c r="J101" s="55"/>
      <c r="K101" s="55"/>
      <c r="L101" s="55"/>
      <c r="M101" s="5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12.75">
      <c r="A102" s="53"/>
      <c r="B102" s="53"/>
      <c r="C102" s="53"/>
      <c r="D102" s="54"/>
      <c r="E102" s="53"/>
      <c r="F102" s="53"/>
      <c r="G102" s="53"/>
      <c r="H102" s="53"/>
      <c r="I102" s="55"/>
      <c r="J102" s="55"/>
      <c r="K102" s="55"/>
      <c r="L102" s="55"/>
      <c r="M102" s="55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2.75">
      <c r="A103" s="53"/>
      <c r="B103" s="53"/>
      <c r="C103" s="53"/>
      <c r="D103" s="54"/>
      <c r="E103" s="53"/>
      <c r="F103" s="53"/>
      <c r="G103" s="53"/>
      <c r="H103" s="53"/>
      <c r="I103" s="55"/>
      <c r="J103" s="55"/>
      <c r="K103" s="55"/>
      <c r="L103" s="55"/>
      <c r="M103" s="55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12.75">
      <c r="A104" s="53"/>
      <c r="B104" s="53"/>
      <c r="C104" s="53"/>
      <c r="D104" s="54"/>
      <c r="E104" s="53"/>
      <c r="F104" s="53"/>
      <c r="G104" s="53"/>
      <c r="H104" s="53"/>
      <c r="I104" s="55"/>
      <c r="J104" s="55"/>
      <c r="K104" s="55"/>
      <c r="L104" s="55"/>
      <c r="M104" s="5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12.75">
      <c r="A105" s="53"/>
      <c r="B105" s="53"/>
      <c r="C105" s="53"/>
      <c r="D105" s="54"/>
      <c r="E105" s="53"/>
      <c r="F105" s="53"/>
      <c r="G105" s="53"/>
      <c r="H105" s="53"/>
      <c r="I105" s="55"/>
      <c r="J105" s="55"/>
      <c r="K105" s="55"/>
      <c r="L105" s="55"/>
      <c r="M105" s="5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12.75">
      <c r="A106" s="53"/>
      <c r="B106" s="53"/>
      <c r="C106" s="53"/>
      <c r="D106" s="54"/>
      <c r="E106" s="53"/>
      <c r="F106" s="53"/>
      <c r="G106" s="53"/>
      <c r="H106" s="53"/>
      <c r="I106" s="55"/>
      <c r="J106" s="55"/>
      <c r="K106" s="55"/>
      <c r="L106" s="55"/>
      <c r="M106" s="55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2.75">
      <c r="A107" s="53"/>
      <c r="B107" s="53"/>
      <c r="C107" s="53"/>
      <c r="D107" s="54"/>
      <c r="E107" s="53"/>
      <c r="F107" s="53"/>
      <c r="G107" s="53"/>
      <c r="H107" s="53"/>
      <c r="I107" s="55"/>
      <c r="J107" s="55"/>
      <c r="K107" s="55"/>
      <c r="L107" s="55"/>
      <c r="M107" s="55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2.75">
      <c r="A108" s="53"/>
      <c r="B108" s="53"/>
      <c r="C108" s="53"/>
      <c r="D108" s="54"/>
      <c r="E108" s="53"/>
      <c r="F108" s="53"/>
      <c r="G108" s="53"/>
      <c r="H108" s="53"/>
      <c r="I108" s="55"/>
      <c r="J108" s="55"/>
      <c r="K108" s="55"/>
      <c r="L108" s="55"/>
      <c r="M108" s="55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12.75">
      <c r="A109" s="53"/>
      <c r="B109" s="53"/>
      <c r="C109" s="53"/>
      <c r="D109" s="54"/>
      <c r="E109" s="53"/>
      <c r="F109" s="53"/>
      <c r="G109" s="53"/>
      <c r="H109" s="53"/>
      <c r="I109" s="55"/>
      <c r="J109" s="55"/>
      <c r="K109" s="55"/>
      <c r="L109" s="55"/>
      <c r="M109" s="55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12.75">
      <c r="A110" s="53"/>
      <c r="B110" s="53"/>
      <c r="C110" s="53"/>
      <c r="D110" s="54"/>
      <c r="E110" s="53"/>
      <c r="F110" s="53"/>
      <c r="G110" s="53"/>
      <c r="H110" s="53"/>
      <c r="I110" s="55"/>
      <c r="J110" s="55"/>
      <c r="K110" s="55"/>
      <c r="L110" s="55"/>
      <c r="M110" s="55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12.75">
      <c r="A111" s="53"/>
      <c r="B111" s="53"/>
      <c r="C111" s="53"/>
      <c r="D111" s="54"/>
      <c r="E111" s="53"/>
      <c r="F111" s="53"/>
      <c r="G111" s="53"/>
      <c r="H111" s="53"/>
      <c r="I111" s="55"/>
      <c r="J111" s="55"/>
      <c r="K111" s="55"/>
      <c r="L111" s="55"/>
      <c r="M111" s="55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2.75">
      <c r="A112" s="53"/>
      <c r="B112" s="53"/>
      <c r="C112" s="53"/>
      <c r="D112" s="54"/>
      <c r="E112" s="53"/>
      <c r="F112" s="53"/>
      <c r="G112" s="53"/>
      <c r="H112" s="53"/>
      <c r="I112" s="55"/>
      <c r="J112" s="55"/>
      <c r="K112" s="55"/>
      <c r="L112" s="55"/>
      <c r="M112" s="55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12.75">
      <c r="A113" s="53"/>
      <c r="B113" s="53"/>
      <c r="C113" s="53"/>
      <c r="D113" s="54"/>
      <c r="E113" s="53"/>
      <c r="F113" s="53"/>
      <c r="G113" s="53"/>
      <c r="H113" s="53"/>
      <c r="I113" s="55"/>
      <c r="J113" s="55"/>
      <c r="K113" s="55"/>
      <c r="L113" s="55"/>
      <c r="M113" s="55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12.75">
      <c r="A114" s="53"/>
      <c r="B114" s="53"/>
      <c r="C114" s="53"/>
      <c r="D114" s="54"/>
      <c r="E114" s="53"/>
      <c r="F114" s="53"/>
      <c r="G114" s="53"/>
      <c r="H114" s="53"/>
      <c r="I114" s="55"/>
      <c r="J114" s="55"/>
      <c r="K114" s="55"/>
      <c r="L114" s="55"/>
      <c r="M114" s="55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12.75">
      <c r="A115" s="53"/>
      <c r="B115" s="53"/>
      <c r="C115" s="53"/>
      <c r="D115" s="54"/>
      <c r="E115" s="53"/>
      <c r="F115" s="53"/>
      <c r="G115" s="53"/>
      <c r="H115" s="53"/>
      <c r="I115" s="55"/>
      <c r="J115" s="55"/>
      <c r="K115" s="55"/>
      <c r="L115" s="55"/>
      <c r="M115" s="55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12.75">
      <c r="A116" s="53"/>
      <c r="B116" s="53"/>
      <c r="C116" s="53"/>
      <c r="D116" s="54"/>
      <c r="E116" s="53"/>
      <c r="F116" s="53"/>
      <c r="G116" s="53"/>
      <c r="H116" s="53"/>
      <c r="I116" s="55"/>
      <c r="J116" s="55"/>
      <c r="K116" s="55"/>
      <c r="L116" s="55"/>
      <c r="M116" s="5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12.75">
      <c r="A117" s="53"/>
      <c r="B117" s="53"/>
      <c r="C117" s="53"/>
      <c r="D117" s="54"/>
      <c r="E117" s="53"/>
      <c r="F117" s="53"/>
      <c r="G117" s="53"/>
      <c r="H117" s="53"/>
      <c r="I117" s="55"/>
      <c r="J117" s="55"/>
      <c r="K117" s="55"/>
      <c r="L117" s="55"/>
      <c r="M117" s="55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12.75">
      <c r="A118" s="53"/>
      <c r="B118" s="53"/>
      <c r="C118" s="53"/>
      <c r="D118" s="54"/>
      <c r="E118" s="53"/>
      <c r="F118" s="53"/>
      <c r="G118" s="53"/>
      <c r="H118" s="53"/>
      <c r="I118" s="55"/>
      <c r="J118" s="55"/>
      <c r="K118" s="55"/>
      <c r="L118" s="55"/>
      <c r="M118" s="55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2:13" ht="12.75">
      <c r="B119" s="53"/>
      <c r="C119" s="53"/>
      <c r="D119" s="54"/>
      <c r="E119" s="53"/>
      <c r="F119" s="53"/>
      <c r="G119" s="53"/>
      <c r="H119" s="53"/>
      <c r="I119" s="55"/>
      <c r="J119" s="55"/>
      <c r="K119" s="55"/>
      <c r="L119" s="55"/>
      <c r="M119" s="55"/>
    </row>
    <row r="120" spans="2:13" ht="12.75">
      <c r="B120" s="53"/>
      <c r="C120" s="53"/>
      <c r="D120" s="54"/>
      <c r="E120" s="53"/>
      <c r="F120" s="53"/>
      <c r="G120" s="53"/>
      <c r="H120" s="53"/>
      <c r="I120" s="55"/>
      <c r="J120" s="55"/>
      <c r="K120" s="55"/>
      <c r="L120" s="55"/>
      <c r="M120" s="55"/>
    </row>
  </sheetData>
  <sheetProtection selectLockedCells="1" selectUnlockedCells="1"/>
  <mergeCells count="7">
    <mergeCell ref="I12:M12"/>
    <mergeCell ref="A12:A13"/>
    <mergeCell ref="C12:C13"/>
    <mergeCell ref="D12:D13"/>
    <mergeCell ref="E12:E13"/>
    <mergeCell ref="F12:G12"/>
    <mergeCell ref="H12:H13"/>
  </mergeCells>
  <printOptions/>
  <pageMargins left="0.2298611111111111" right="0.1701388888888889" top="0.7201388888888889" bottom="0.25" header="0.5118055555555555" footer="0.5118055555555555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5"/>
  <sheetViews>
    <sheetView showGridLines="0" zoomScale="110" zoomScaleNormal="110" zoomScalePageLayoutView="0" workbookViewId="0" topLeftCell="A25">
      <selection activeCell="F34" sqref="F34"/>
    </sheetView>
  </sheetViews>
  <sheetFormatPr defaultColWidth="15.57421875" defaultRowHeight="12.75"/>
  <cols>
    <col min="1" max="1" width="7.421875" style="5" customWidth="1"/>
    <col min="2" max="2" width="6.8515625" style="5" customWidth="1"/>
    <col min="3" max="3" width="19.421875" style="5" customWidth="1"/>
    <col min="4" max="4" width="9.421875" style="5" customWidth="1"/>
    <col min="5" max="5" width="7.28125" style="5" customWidth="1"/>
    <col min="6" max="6" width="6.28125" style="5" customWidth="1"/>
    <col min="7" max="7" width="6.421875" style="5" customWidth="1"/>
    <col min="8" max="8" width="24.00390625" style="5" customWidth="1"/>
    <col min="9" max="9" width="10.140625" style="5" customWidth="1"/>
    <col min="10" max="10" width="8.7109375" style="5" customWidth="1"/>
    <col min="11" max="11" width="7.28125" style="5" customWidth="1"/>
    <col min="12" max="12" width="10.00390625" style="5" customWidth="1"/>
    <col min="13" max="16384" width="15.57421875" style="5" customWidth="1"/>
  </cols>
  <sheetData>
    <row r="1" ht="20.25">
      <c r="A1" s="4" t="s">
        <v>78</v>
      </c>
    </row>
    <row r="2" ht="6.75" customHeight="1">
      <c r="K2" s="56"/>
    </row>
    <row r="3" ht="15">
      <c r="A3" s="57" t="s">
        <v>112</v>
      </c>
    </row>
    <row r="4" ht="6.75" customHeight="1">
      <c r="K4" s="56"/>
    </row>
    <row r="5" spans="1:8" ht="11.25">
      <c r="A5" s="58" t="s">
        <v>1</v>
      </c>
      <c r="B5" s="58" t="s">
        <v>2</v>
      </c>
      <c r="C5" s="58" t="s">
        <v>3</v>
      </c>
      <c r="D5" s="58" t="s">
        <v>4</v>
      </c>
      <c r="F5" s="58" t="s">
        <v>1</v>
      </c>
      <c r="G5" s="58" t="s">
        <v>5</v>
      </c>
      <c r="H5" s="58"/>
    </row>
    <row r="6" spans="1:37" ht="11.25">
      <c r="A6" s="10" t="s">
        <v>6</v>
      </c>
      <c r="B6" s="11" t="s">
        <v>7</v>
      </c>
      <c r="C6" s="12" t="s">
        <v>8</v>
      </c>
      <c r="D6" s="14"/>
      <c r="F6" s="14" t="s">
        <v>9</v>
      </c>
      <c r="G6" s="12" t="s">
        <v>10</v>
      </c>
      <c r="H6" s="12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ht="22.5">
      <c r="A7" s="10" t="s">
        <v>11</v>
      </c>
      <c r="B7" s="11" t="s">
        <v>12</v>
      </c>
      <c r="C7" s="12" t="s">
        <v>8</v>
      </c>
      <c r="D7" s="14"/>
      <c r="F7" s="14" t="s">
        <v>13</v>
      </c>
      <c r="G7" s="12" t="s">
        <v>14</v>
      </c>
      <c r="H7" s="12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ht="11.25">
      <c r="A8" s="10" t="s">
        <v>15</v>
      </c>
      <c r="B8" s="11" t="s">
        <v>16</v>
      </c>
      <c r="C8" s="12" t="s">
        <v>8</v>
      </c>
      <c r="D8" s="14"/>
      <c r="F8" s="14" t="s">
        <v>17</v>
      </c>
      <c r="G8" s="12" t="s">
        <v>18</v>
      </c>
      <c r="H8" s="12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ht="76.5" customHeight="1">
      <c r="A9" s="10"/>
      <c r="B9" s="11"/>
      <c r="C9" s="11"/>
      <c r="D9" s="14"/>
      <c r="F9" s="14" t="s">
        <v>19</v>
      </c>
      <c r="G9" s="12" t="s">
        <v>20</v>
      </c>
      <c r="H9" s="12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ht="11.25">
      <c r="A10" s="10"/>
      <c r="B10" s="11"/>
      <c r="C10" s="11"/>
      <c r="D10" s="14"/>
      <c r="F10" s="14" t="s">
        <v>21</v>
      </c>
      <c r="G10" s="12" t="s">
        <v>22</v>
      </c>
      <c r="H10" s="12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ht="11.25">
      <c r="A11" s="10"/>
      <c r="B11" s="11"/>
      <c r="C11" s="11"/>
      <c r="D11" s="1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8:37" ht="11.25"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ht="15.75" customHeight="1">
      <c r="A13" s="88" t="s">
        <v>23</v>
      </c>
      <c r="B13" s="60" t="s">
        <v>24</v>
      </c>
      <c r="C13" s="88" t="s">
        <v>25</v>
      </c>
      <c r="D13" s="88" t="s">
        <v>26</v>
      </c>
      <c r="E13" s="88" t="s">
        <v>27</v>
      </c>
      <c r="F13" s="89" t="s">
        <v>28</v>
      </c>
      <c r="G13" s="89"/>
      <c r="H13" s="88" t="s">
        <v>29</v>
      </c>
      <c r="I13" s="88" t="s">
        <v>79</v>
      </c>
      <c r="J13" s="88" t="s">
        <v>3</v>
      </c>
      <c r="K13" s="89" t="s">
        <v>80</v>
      </c>
      <c r="L13" s="61"/>
      <c r="M13" s="61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ht="11.25">
      <c r="A14" s="88"/>
      <c r="B14" s="62" t="s">
        <v>30</v>
      </c>
      <c r="C14" s="88"/>
      <c r="D14" s="88"/>
      <c r="E14" s="88"/>
      <c r="F14" s="62" t="s">
        <v>31</v>
      </c>
      <c r="G14" s="62" t="s">
        <v>32</v>
      </c>
      <c r="H14" s="88"/>
      <c r="I14" s="88"/>
      <c r="J14" s="88"/>
      <c r="K14" s="89"/>
      <c r="L14" s="61"/>
      <c r="M14" s="61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s="65" customFormat="1" ht="22.5">
      <c r="A15" s="24" t="s">
        <v>6</v>
      </c>
      <c r="B15" s="25">
        <v>1</v>
      </c>
      <c r="C15" s="25" t="s">
        <v>23</v>
      </c>
      <c r="D15" s="25" t="s">
        <v>9</v>
      </c>
      <c r="E15" s="25">
        <v>3</v>
      </c>
      <c r="F15" s="25">
        <v>1</v>
      </c>
      <c r="G15" s="25">
        <f>E15</f>
        <v>3</v>
      </c>
      <c r="H15" s="25" t="s">
        <v>81</v>
      </c>
      <c r="I15" s="25" t="str">
        <f>I17</f>
        <v>File Reject</v>
      </c>
      <c r="J15" s="25" t="s">
        <v>8</v>
      </c>
      <c r="K15" s="25" t="s">
        <v>13</v>
      </c>
      <c r="L15" s="63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s="65" customFormat="1" ht="33.75">
      <c r="A16" s="30" t="s">
        <v>7</v>
      </c>
      <c r="B16" s="25">
        <f>B15+1</f>
        <v>2</v>
      </c>
      <c r="C16" s="25" t="s">
        <v>39</v>
      </c>
      <c r="D16" s="25" t="s">
        <v>9</v>
      </c>
      <c r="E16" s="25">
        <v>32</v>
      </c>
      <c r="F16" s="25">
        <f aca="true" t="shared" si="0" ref="F16:F21">G15+1</f>
        <v>4</v>
      </c>
      <c r="G16" s="25">
        <f aca="true" t="shared" si="1" ref="G16:G21">F16+E16-1</f>
        <v>35</v>
      </c>
      <c r="H16" s="25" t="s">
        <v>82</v>
      </c>
      <c r="I16" s="25" t="s">
        <v>83</v>
      </c>
      <c r="J16" s="25" t="s">
        <v>13</v>
      </c>
      <c r="K16" s="25" t="s">
        <v>13</v>
      </c>
      <c r="L16" s="63"/>
      <c r="M16" s="63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s="65" customFormat="1" ht="22.5">
      <c r="A17" s="66"/>
      <c r="B17" s="25">
        <f>B15+1</f>
        <v>2</v>
      </c>
      <c r="C17" s="25" t="s">
        <v>41</v>
      </c>
      <c r="D17" s="25" t="s">
        <v>9</v>
      </c>
      <c r="E17" s="25">
        <v>12</v>
      </c>
      <c r="F17" s="25">
        <f t="shared" si="0"/>
        <v>36</v>
      </c>
      <c r="G17" s="25">
        <f t="shared" si="1"/>
        <v>47</v>
      </c>
      <c r="H17" s="25" t="s">
        <v>84</v>
      </c>
      <c r="I17" s="25" t="str">
        <f>I18</f>
        <v>File Reject</v>
      </c>
      <c r="J17" s="25" t="s">
        <v>8</v>
      </c>
      <c r="K17" s="25" t="s">
        <v>13</v>
      </c>
      <c r="L17" s="63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s="65" customFormat="1" ht="22.5">
      <c r="A18" s="66"/>
      <c r="B18" s="25">
        <f>B17+1</f>
        <v>3</v>
      </c>
      <c r="C18" s="32" t="s">
        <v>43</v>
      </c>
      <c r="D18" s="25" t="s">
        <v>9</v>
      </c>
      <c r="E18" s="25">
        <v>32</v>
      </c>
      <c r="F18" s="25">
        <f t="shared" si="0"/>
        <v>48</v>
      </c>
      <c r="G18" s="25">
        <f t="shared" si="1"/>
        <v>79</v>
      </c>
      <c r="H18" s="25" t="s">
        <v>44</v>
      </c>
      <c r="I18" s="25" t="s">
        <v>85</v>
      </c>
      <c r="J18" s="25" t="s">
        <v>8</v>
      </c>
      <c r="K18" s="25" t="s">
        <v>13</v>
      </c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s="65" customFormat="1" ht="11.25">
      <c r="A19" s="66"/>
      <c r="B19" s="25">
        <f>B18+1</f>
        <v>4</v>
      </c>
      <c r="C19" s="25" t="s">
        <v>45</v>
      </c>
      <c r="D19" s="25" t="s">
        <v>19</v>
      </c>
      <c r="E19" s="25">
        <v>8</v>
      </c>
      <c r="F19" s="25">
        <f t="shared" si="0"/>
        <v>80</v>
      </c>
      <c r="G19" s="25">
        <f t="shared" si="1"/>
        <v>87</v>
      </c>
      <c r="H19" s="25"/>
      <c r="I19" s="25" t="s">
        <v>85</v>
      </c>
      <c r="J19" s="25" t="s">
        <v>8</v>
      </c>
      <c r="K19" s="25" t="s">
        <v>13</v>
      </c>
      <c r="L19" s="63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s="65" customFormat="1" ht="11.25">
      <c r="A20" s="66"/>
      <c r="B20" s="25">
        <f>B19+1</f>
        <v>5</v>
      </c>
      <c r="C20" s="25" t="s">
        <v>47</v>
      </c>
      <c r="D20" s="25" t="s">
        <v>17</v>
      </c>
      <c r="E20" s="25">
        <v>6</v>
      </c>
      <c r="F20" s="25">
        <f t="shared" si="0"/>
        <v>88</v>
      </c>
      <c r="G20" s="25">
        <f t="shared" si="1"/>
        <v>93</v>
      </c>
      <c r="H20" s="25"/>
      <c r="I20" s="25" t="s">
        <v>85</v>
      </c>
      <c r="J20" s="25" t="s">
        <v>8</v>
      </c>
      <c r="K20" s="25" t="s">
        <v>13</v>
      </c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s="65" customFormat="1" ht="11.25">
      <c r="A21" s="66"/>
      <c r="B21" s="25">
        <f>B20+1</f>
        <v>6</v>
      </c>
      <c r="C21" s="25" t="s">
        <v>49</v>
      </c>
      <c r="D21" s="25" t="s">
        <v>9</v>
      </c>
      <c r="E21" s="25">
        <v>3</v>
      </c>
      <c r="F21" s="25">
        <f t="shared" si="0"/>
        <v>94</v>
      </c>
      <c r="G21" s="25">
        <f t="shared" si="1"/>
        <v>96</v>
      </c>
      <c r="H21" s="32"/>
      <c r="I21" s="25" t="s">
        <v>85</v>
      </c>
      <c r="J21" s="25" t="s">
        <v>8</v>
      </c>
      <c r="K21" s="25" t="s">
        <v>13</v>
      </c>
      <c r="L21" s="63"/>
      <c r="M21" s="63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65" customFormat="1" ht="11.25">
      <c r="A22" s="67"/>
      <c r="B22" s="62"/>
      <c r="C22" s="62"/>
      <c r="D22" s="62"/>
      <c r="E22" s="62">
        <f>SUM(E15:E21)</f>
        <v>96</v>
      </c>
      <c r="F22" s="68"/>
      <c r="G22" s="69"/>
      <c r="H22" s="62"/>
      <c r="I22" s="62"/>
      <c r="J22" s="62"/>
      <c r="K22" s="62"/>
      <c r="L22" s="63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s="65" customFormat="1" ht="22.5">
      <c r="A23" s="39" t="s">
        <v>11</v>
      </c>
      <c r="B23" s="25">
        <v>1</v>
      </c>
      <c r="C23" s="25" t="s">
        <v>23</v>
      </c>
      <c r="D23" s="25" t="s">
        <v>9</v>
      </c>
      <c r="E23" s="25">
        <v>3</v>
      </c>
      <c r="F23" s="25">
        <v>1</v>
      </c>
      <c r="G23" s="25">
        <f>F23+E23-1</f>
        <v>3</v>
      </c>
      <c r="H23" s="25" t="s">
        <v>86</v>
      </c>
      <c r="I23" s="25" t="s">
        <v>87</v>
      </c>
      <c r="J23" s="25" t="s">
        <v>8</v>
      </c>
      <c r="K23" s="25" t="s">
        <v>13</v>
      </c>
      <c r="L23" s="63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s="65" customFormat="1" ht="33.75">
      <c r="A24" s="31" t="s">
        <v>52</v>
      </c>
      <c r="B24" s="25">
        <f aca="true" t="shared" si="2" ref="B24:B39">B23+1</f>
        <v>2</v>
      </c>
      <c r="C24" s="25" t="s">
        <v>39</v>
      </c>
      <c r="D24" s="25" t="s">
        <v>9</v>
      </c>
      <c r="E24" s="25">
        <v>32</v>
      </c>
      <c r="F24" s="25">
        <f>G23+1</f>
        <v>4</v>
      </c>
      <c r="G24" s="25">
        <f>F24+E24-1</f>
        <v>35</v>
      </c>
      <c r="H24" s="25" t="s">
        <v>82</v>
      </c>
      <c r="I24" s="25" t="s">
        <v>83</v>
      </c>
      <c r="J24" s="25" t="s">
        <v>13</v>
      </c>
      <c r="K24" s="25" t="s">
        <v>13</v>
      </c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s="65" customFormat="1" ht="11.25">
      <c r="A25" s="70"/>
      <c r="B25" s="25">
        <f t="shared" si="2"/>
        <v>3</v>
      </c>
      <c r="C25" s="25" t="s">
        <v>53</v>
      </c>
      <c r="D25" s="25" t="s">
        <v>13</v>
      </c>
      <c r="E25" s="25">
        <v>6</v>
      </c>
      <c r="F25" s="25">
        <v>36</v>
      </c>
      <c r="G25" s="25">
        <f>E25+F25-1</f>
        <v>41</v>
      </c>
      <c r="H25" s="25" t="s">
        <v>54</v>
      </c>
      <c r="I25" s="25" t="s">
        <v>87</v>
      </c>
      <c r="J25" s="25" t="s">
        <v>8</v>
      </c>
      <c r="K25" s="25" t="s">
        <v>13</v>
      </c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s="65" customFormat="1" ht="22.5">
      <c r="A26" s="66"/>
      <c r="B26" s="25">
        <f t="shared" si="2"/>
        <v>4</v>
      </c>
      <c r="C26" s="25" t="s">
        <v>55</v>
      </c>
      <c r="D26" s="25" t="s">
        <v>9</v>
      </c>
      <c r="E26" s="25">
        <v>3</v>
      </c>
      <c r="F26" s="25">
        <f aca="true" t="shared" si="3" ref="F26:F42">G25+1</f>
        <v>42</v>
      </c>
      <c r="G26" s="25">
        <f aca="true" t="shared" si="4" ref="G26:G42">F26+E26-1</f>
        <v>44</v>
      </c>
      <c r="H26" s="25" t="s">
        <v>56</v>
      </c>
      <c r="I26" s="25" t="s">
        <v>87</v>
      </c>
      <c r="J26" s="25" t="s">
        <v>8</v>
      </c>
      <c r="K26" s="25" t="s">
        <v>13</v>
      </c>
      <c r="L26" s="63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s="65" customFormat="1" ht="22.5">
      <c r="A27" s="66"/>
      <c r="B27" s="25">
        <f t="shared" si="2"/>
        <v>5</v>
      </c>
      <c r="C27" s="25" t="s">
        <v>57</v>
      </c>
      <c r="D27" s="25" t="s">
        <v>9</v>
      </c>
      <c r="E27" s="25">
        <v>25</v>
      </c>
      <c r="F27" s="25">
        <f t="shared" si="3"/>
        <v>45</v>
      </c>
      <c r="G27" s="25">
        <f t="shared" si="4"/>
        <v>69</v>
      </c>
      <c r="H27" s="25" t="s">
        <v>88</v>
      </c>
      <c r="I27" s="25" t="s">
        <v>87</v>
      </c>
      <c r="J27" s="25" t="s">
        <v>13</v>
      </c>
      <c r="K27" s="25" t="s">
        <v>13</v>
      </c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s="65" customFormat="1" ht="22.5">
      <c r="A28" s="66"/>
      <c r="B28" s="25">
        <f t="shared" si="2"/>
        <v>6</v>
      </c>
      <c r="C28" s="25" t="s">
        <v>59</v>
      </c>
      <c r="D28" s="25" t="s">
        <v>9</v>
      </c>
      <c r="E28" s="25">
        <v>70</v>
      </c>
      <c r="F28" s="25">
        <f t="shared" si="3"/>
        <v>70</v>
      </c>
      <c r="G28" s="25">
        <f t="shared" si="4"/>
        <v>139</v>
      </c>
      <c r="H28" s="25" t="s">
        <v>89</v>
      </c>
      <c r="I28" s="25" t="s">
        <v>87</v>
      </c>
      <c r="J28" s="25" t="s">
        <v>13</v>
      </c>
      <c r="K28" s="25" t="s">
        <v>13</v>
      </c>
      <c r="L28" s="63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s="65" customFormat="1" ht="33.75">
      <c r="A29" s="66"/>
      <c r="B29" s="25">
        <f t="shared" si="2"/>
        <v>7</v>
      </c>
      <c r="C29" s="25" t="s">
        <v>61</v>
      </c>
      <c r="D29" s="25" t="s">
        <v>13</v>
      </c>
      <c r="E29" s="25">
        <v>3</v>
      </c>
      <c r="F29" s="25">
        <f t="shared" si="3"/>
        <v>140</v>
      </c>
      <c r="G29" s="25">
        <f t="shared" si="4"/>
        <v>142</v>
      </c>
      <c r="H29" s="25" t="s">
        <v>90</v>
      </c>
      <c r="I29" s="25" t="s">
        <v>87</v>
      </c>
      <c r="J29" s="25" t="s">
        <v>13</v>
      </c>
      <c r="K29" s="25" t="s">
        <v>13</v>
      </c>
      <c r="L29" s="63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s="65" customFormat="1" ht="33.75">
      <c r="A30" s="66"/>
      <c r="B30" s="25">
        <f t="shared" si="2"/>
        <v>8</v>
      </c>
      <c r="C30" s="25" t="s">
        <v>63</v>
      </c>
      <c r="D30" s="25" t="s">
        <v>13</v>
      </c>
      <c r="E30" s="25">
        <v>4</v>
      </c>
      <c r="F30" s="25">
        <f t="shared" si="3"/>
        <v>143</v>
      </c>
      <c r="G30" s="25">
        <f t="shared" si="4"/>
        <v>146</v>
      </c>
      <c r="H30" s="25" t="s">
        <v>91</v>
      </c>
      <c r="I30" s="25" t="s">
        <v>87</v>
      </c>
      <c r="J30" s="25" t="s">
        <v>13</v>
      </c>
      <c r="K30" s="25" t="s">
        <v>13</v>
      </c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s="65" customFormat="1" ht="22.5">
      <c r="A31" s="66"/>
      <c r="B31" s="25">
        <f t="shared" si="2"/>
        <v>9</v>
      </c>
      <c r="C31" s="25" t="s">
        <v>65</v>
      </c>
      <c r="D31" s="25" t="s">
        <v>9</v>
      </c>
      <c r="E31" s="25">
        <v>20</v>
      </c>
      <c r="F31" s="25">
        <f t="shared" si="3"/>
        <v>147</v>
      </c>
      <c r="G31" s="25">
        <f t="shared" si="4"/>
        <v>166</v>
      </c>
      <c r="H31" s="25" t="s">
        <v>66</v>
      </c>
      <c r="I31" s="25" t="s">
        <v>87</v>
      </c>
      <c r="J31" s="25" t="s">
        <v>8</v>
      </c>
      <c r="K31" s="25" t="s">
        <v>13</v>
      </c>
      <c r="L31" s="63"/>
      <c r="M31" s="6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s="65" customFormat="1" ht="11.25">
      <c r="A32" s="66"/>
      <c r="B32" s="25">
        <f t="shared" si="2"/>
        <v>10</v>
      </c>
      <c r="C32" s="25" t="s">
        <v>67</v>
      </c>
      <c r="D32" s="25" t="s">
        <v>9</v>
      </c>
      <c r="E32" s="25">
        <v>20</v>
      </c>
      <c r="F32" s="25">
        <f t="shared" si="3"/>
        <v>167</v>
      </c>
      <c r="G32" s="25">
        <f t="shared" si="4"/>
        <v>186</v>
      </c>
      <c r="H32" s="25" t="s">
        <v>68</v>
      </c>
      <c r="I32" s="25" t="s">
        <v>87</v>
      </c>
      <c r="J32" s="25" t="s">
        <v>13</v>
      </c>
      <c r="K32" s="25" t="s">
        <v>13</v>
      </c>
      <c r="L32" s="63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s="65" customFormat="1" ht="11.25">
      <c r="A33" s="66"/>
      <c r="B33" s="25">
        <f t="shared" si="2"/>
        <v>11</v>
      </c>
      <c r="C33" s="25" t="s">
        <v>69</v>
      </c>
      <c r="D33" s="25" t="s">
        <v>9</v>
      </c>
      <c r="E33" s="25">
        <v>20</v>
      </c>
      <c r="F33" s="25">
        <f t="shared" si="3"/>
        <v>187</v>
      </c>
      <c r="G33" s="25">
        <f t="shared" si="4"/>
        <v>206</v>
      </c>
      <c r="H33" s="25" t="s">
        <v>70</v>
      </c>
      <c r="I33" s="25" t="s">
        <v>87</v>
      </c>
      <c r="J33" s="25" t="s">
        <v>13</v>
      </c>
      <c r="K33" s="25" t="s">
        <v>13</v>
      </c>
      <c r="L33" s="63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s="65" customFormat="1" ht="135">
      <c r="A34" s="66"/>
      <c r="B34" s="25">
        <f t="shared" si="2"/>
        <v>12</v>
      </c>
      <c r="C34" s="25" t="s">
        <v>71</v>
      </c>
      <c r="D34" s="25" t="s">
        <v>13</v>
      </c>
      <c r="E34" s="25">
        <v>1</v>
      </c>
      <c r="F34" s="25">
        <f t="shared" si="3"/>
        <v>207</v>
      </c>
      <c r="G34" s="25">
        <f t="shared" si="4"/>
        <v>207</v>
      </c>
      <c r="H34" s="84" t="s">
        <v>119</v>
      </c>
      <c r="I34" s="25" t="s">
        <v>87</v>
      </c>
      <c r="J34" s="25" t="s">
        <v>8</v>
      </c>
      <c r="K34" s="25" t="s">
        <v>13</v>
      </c>
      <c r="L34" s="63"/>
      <c r="M34" s="6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 spans="1:37" s="65" customFormat="1" ht="59.25" customHeight="1">
      <c r="A35" s="66"/>
      <c r="B35" s="25">
        <f t="shared" si="2"/>
        <v>13</v>
      </c>
      <c r="C35" s="25" t="s">
        <v>92</v>
      </c>
      <c r="D35" s="25" t="s">
        <v>9</v>
      </c>
      <c r="E35" s="25">
        <v>1</v>
      </c>
      <c r="F35" s="25">
        <f t="shared" si="3"/>
        <v>208</v>
      </c>
      <c r="G35" s="25">
        <f t="shared" si="4"/>
        <v>208</v>
      </c>
      <c r="H35" s="25" t="s">
        <v>93</v>
      </c>
      <c r="I35" s="25" t="s">
        <v>87</v>
      </c>
      <c r="J35" s="25" t="s">
        <v>8</v>
      </c>
      <c r="K35" s="25" t="s">
        <v>13</v>
      </c>
      <c r="L35" s="63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1:37" s="65" customFormat="1" ht="170.25" customHeight="1">
      <c r="A36" s="66"/>
      <c r="B36" s="25">
        <f t="shared" si="2"/>
        <v>14</v>
      </c>
      <c r="C36" s="25" t="s">
        <v>94</v>
      </c>
      <c r="D36" s="25" t="s">
        <v>9</v>
      </c>
      <c r="E36" s="25">
        <v>25</v>
      </c>
      <c r="F36" s="25">
        <f t="shared" si="3"/>
        <v>209</v>
      </c>
      <c r="G36" s="25">
        <f t="shared" si="4"/>
        <v>233</v>
      </c>
      <c r="H36" s="84" t="s">
        <v>116</v>
      </c>
      <c r="I36" s="25" t="s">
        <v>87</v>
      </c>
      <c r="J36" s="25" t="s">
        <v>8</v>
      </c>
      <c r="K36" s="25" t="s">
        <v>13</v>
      </c>
      <c r="L36" s="63"/>
      <c r="M36" s="6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1:37" s="65" customFormat="1" ht="42.75" customHeight="1">
      <c r="A37" s="66"/>
      <c r="B37" s="25">
        <f t="shared" si="2"/>
        <v>15</v>
      </c>
      <c r="C37" s="25" t="s">
        <v>95</v>
      </c>
      <c r="D37" s="25" t="s">
        <v>9</v>
      </c>
      <c r="E37" s="25">
        <v>1</v>
      </c>
      <c r="F37" s="25">
        <f t="shared" si="3"/>
        <v>234</v>
      </c>
      <c r="G37" s="25">
        <f t="shared" si="4"/>
        <v>234</v>
      </c>
      <c r="H37" s="25" t="s">
        <v>96</v>
      </c>
      <c r="I37" s="25" t="s">
        <v>87</v>
      </c>
      <c r="J37" s="25" t="s">
        <v>8</v>
      </c>
      <c r="K37" s="25" t="s">
        <v>13</v>
      </c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s="65" customFormat="1" ht="99" customHeight="1">
      <c r="A38" s="67"/>
      <c r="B38" s="25">
        <f t="shared" si="2"/>
        <v>16</v>
      </c>
      <c r="C38" s="25" t="s">
        <v>97</v>
      </c>
      <c r="D38" s="25" t="s">
        <v>9</v>
      </c>
      <c r="E38" s="25">
        <v>30</v>
      </c>
      <c r="F38" s="25">
        <f t="shared" si="3"/>
        <v>235</v>
      </c>
      <c r="G38" s="25">
        <f t="shared" si="4"/>
        <v>264</v>
      </c>
      <c r="H38" s="25" t="s">
        <v>98</v>
      </c>
      <c r="I38" s="25" t="s">
        <v>87</v>
      </c>
      <c r="J38" s="25" t="s">
        <v>8</v>
      </c>
      <c r="K38" s="25" t="s">
        <v>13</v>
      </c>
      <c r="L38" s="63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1:37" s="65" customFormat="1" ht="45" customHeight="1">
      <c r="A39" s="71"/>
      <c r="B39" s="84">
        <f t="shared" si="2"/>
        <v>17</v>
      </c>
      <c r="C39" s="84" t="s">
        <v>99</v>
      </c>
      <c r="D39" s="84" t="s">
        <v>9</v>
      </c>
      <c r="E39" s="84">
        <v>86</v>
      </c>
      <c r="F39" s="84">
        <f t="shared" si="3"/>
        <v>265</v>
      </c>
      <c r="G39" s="84">
        <f t="shared" si="4"/>
        <v>350</v>
      </c>
      <c r="H39" s="84" t="s">
        <v>100</v>
      </c>
      <c r="I39" s="25" t="s">
        <v>87</v>
      </c>
      <c r="J39" s="25" t="s">
        <v>13</v>
      </c>
      <c r="K39" s="25" t="s">
        <v>13</v>
      </c>
      <c r="L39" s="72" t="s">
        <v>101</v>
      </c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37" s="65" customFormat="1" ht="22.5">
      <c r="A40" s="71"/>
      <c r="B40" s="84">
        <v>18</v>
      </c>
      <c r="C40" s="84" t="s">
        <v>102</v>
      </c>
      <c r="D40" s="84" t="s">
        <v>9</v>
      </c>
      <c r="E40" s="84">
        <v>2</v>
      </c>
      <c r="F40" s="84">
        <f t="shared" si="3"/>
        <v>351</v>
      </c>
      <c r="G40" s="84">
        <f t="shared" si="4"/>
        <v>352</v>
      </c>
      <c r="H40" s="84" t="s">
        <v>117</v>
      </c>
      <c r="I40" s="42"/>
      <c r="J40" s="42"/>
      <c r="K40" s="42"/>
      <c r="L40" s="72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1:37" s="65" customFormat="1" ht="22.5">
      <c r="A41" s="71"/>
      <c r="B41" s="84">
        <v>19</v>
      </c>
      <c r="C41" s="84" t="s">
        <v>103</v>
      </c>
      <c r="D41" s="84" t="s">
        <v>9</v>
      </c>
      <c r="E41" s="84">
        <v>20</v>
      </c>
      <c r="F41" s="84">
        <f t="shared" si="3"/>
        <v>353</v>
      </c>
      <c r="G41" s="84">
        <f t="shared" si="4"/>
        <v>372</v>
      </c>
      <c r="H41" s="84" t="s">
        <v>118</v>
      </c>
      <c r="I41" s="42"/>
      <c r="J41" s="42"/>
      <c r="K41" s="42"/>
      <c r="L41" s="72"/>
      <c r="M41" s="63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1:37" s="65" customFormat="1" ht="15.75">
      <c r="A42" s="71"/>
      <c r="B42" s="84">
        <v>20</v>
      </c>
      <c r="C42" s="84" t="s">
        <v>74</v>
      </c>
      <c r="D42" s="84" t="s">
        <v>9</v>
      </c>
      <c r="E42" s="84">
        <v>28</v>
      </c>
      <c r="F42" s="84">
        <f t="shared" si="3"/>
        <v>373</v>
      </c>
      <c r="G42" s="84">
        <f t="shared" si="4"/>
        <v>400</v>
      </c>
      <c r="H42" s="84"/>
      <c r="I42" s="42"/>
      <c r="J42" s="42"/>
      <c r="K42" s="42"/>
      <c r="L42" s="72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1:37" s="65" customFormat="1" ht="11.25">
      <c r="A43" s="39">
        <v>999</v>
      </c>
      <c r="B43" s="62"/>
      <c r="C43" s="62"/>
      <c r="D43" s="62"/>
      <c r="E43" s="62">
        <f>SUM(E23:E39)</f>
        <v>350</v>
      </c>
      <c r="F43" s="68"/>
      <c r="G43" s="69"/>
      <c r="H43" s="62"/>
      <c r="I43" s="62"/>
      <c r="J43" s="62"/>
      <c r="K43" s="62"/>
      <c r="L43" s="63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7" s="65" customFormat="1" ht="22.5">
      <c r="A44" s="31" t="s">
        <v>16</v>
      </c>
      <c r="B44" s="25">
        <v>1</v>
      </c>
      <c r="C44" s="25" t="s">
        <v>23</v>
      </c>
      <c r="D44" s="25" t="s">
        <v>9</v>
      </c>
      <c r="E44" s="25">
        <v>3</v>
      </c>
      <c r="F44" s="25">
        <v>1</v>
      </c>
      <c r="G44" s="25">
        <f>F44+E44-1</f>
        <v>3</v>
      </c>
      <c r="H44" s="25" t="s">
        <v>104</v>
      </c>
      <c r="I44" s="25" t="s">
        <v>87</v>
      </c>
      <c r="J44" s="25" t="s">
        <v>8</v>
      </c>
      <c r="K44" s="25" t="s">
        <v>13</v>
      </c>
      <c r="L44" s="63"/>
      <c r="M44" s="63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1:37" s="65" customFormat="1" ht="33.75">
      <c r="A45" s="73"/>
      <c r="B45" s="25">
        <f>B44+1</f>
        <v>2</v>
      </c>
      <c r="C45" s="25" t="s">
        <v>39</v>
      </c>
      <c r="D45" s="25" t="s">
        <v>9</v>
      </c>
      <c r="E45" s="25">
        <v>32</v>
      </c>
      <c r="F45" s="25">
        <f>G44+1</f>
        <v>4</v>
      </c>
      <c r="G45" s="25">
        <f>F45+E45-1</f>
        <v>35</v>
      </c>
      <c r="H45" s="25" t="s">
        <v>82</v>
      </c>
      <c r="I45" s="25" t="s">
        <v>83</v>
      </c>
      <c r="J45" s="25" t="s">
        <v>13</v>
      </c>
      <c r="K45" s="25" t="s">
        <v>13</v>
      </c>
      <c r="L45" s="63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</row>
    <row r="46" spans="1:37" ht="11.25">
      <c r="A46" s="74"/>
      <c r="B46" s="25">
        <f>B45+1</f>
        <v>3</v>
      </c>
      <c r="C46" s="25" t="s">
        <v>76</v>
      </c>
      <c r="D46" s="25" t="s">
        <v>13</v>
      </c>
      <c r="E46" s="25">
        <v>6</v>
      </c>
      <c r="F46" s="25">
        <f>G44+1</f>
        <v>4</v>
      </c>
      <c r="G46" s="25">
        <f>F46+E46-1</f>
        <v>9</v>
      </c>
      <c r="H46" s="25" t="s">
        <v>105</v>
      </c>
      <c r="I46" s="25" t="s">
        <v>87</v>
      </c>
      <c r="J46" s="25" t="s">
        <v>8</v>
      </c>
      <c r="K46" s="25" t="s">
        <v>13</v>
      </c>
      <c r="L46" s="61"/>
      <c r="M46" s="61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1.25">
      <c r="A47" s="74"/>
      <c r="B47" s="75"/>
      <c r="C47" s="75"/>
      <c r="D47" s="75"/>
      <c r="E47" s="75">
        <f>SUM(E44:E46)</f>
        <v>41</v>
      </c>
      <c r="F47" s="76"/>
      <c r="G47" s="77"/>
      <c r="H47" s="75"/>
      <c r="I47" s="75"/>
      <c r="J47" s="75"/>
      <c r="K47" s="75"/>
      <c r="L47" s="61"/>
      <c r="M47" s="61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1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61"/>
      <c r="M48" s="61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1.25">
      <c r="A49" s="61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61"/>
      <c r="M49" s="61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2.75" customHeight="1" hidden="1">
      <c r="A50" s="61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61"/>
      <c r="M50" s="61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ht="12.75" customHeight="1" hidden="1">
      <c r="A51" s="78" t="s">
        <v>106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2.75" customHeight="1" hidden="1">
      <c r="A52" s="78" t="s">
        <v>107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2.75" customHeight="1" hidden="1">
      <c r="A53" s="78" t="s">
        <v>108</v>
      </c>
      <c r="B53" s="78"/>
      <c r="C53" s="79" t="s">
        <v>101</v>
      </c>
      <c r="D53" s="79"/>
      <c r="E53" s="79"/>
      <c r="F53" s="79"/>
      <c r="G53" s="80"/>
      <c r="H53" s="61"/>
      <c r="I53" s="61"/>
      <c r="J53" s="61"/>
      <c r="K53" s="61"/>
      <c r="L53" s="61"/>
      <c r="M53" s="61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12.75" customHeight="1" hidden="1">
      <c r="A54" s="78" t="s">
        <v>109</v>
      </c>
      <c r="B54" s="78"/>
      <c r="C54" s="79" t="s">
        <v>101</v>
      </c>
      <c r="D54" s="79"/>
      <c r="E54" s="79"/>
      <c r="F54" s="79"/>
      <c r="G54" s="80"/>
      <c r="H54" s="61"/>
      <c r="I54" s="61"/>
      <c r="J54" s="61"/>
      <c r="K54" s="61"/>
      <c r="L54" s="61"/>
      <c r="M54" s="61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</row>
    <row r="55" spans="1:37" ht="12.75" customHeight="1" hidden="1">
      <c r="A55" s="78" t="s">
        <v>110</v>
      </c>
      <c r="B55" s="78"/>
      <c r="C55" s="79"/>
      <c r="D55" s="79"/>
      <c r="E55" s="79"/>
      <c r="F55" s="79"/>
      <c r="G55" s="80"/>
      <c r="H55" s="61"/>
      <c r="I55" s="61"/>
      <c r="J55" s="61"/>
      <c r="K55" s="61"/>
      <c r="L55" s="61"/>
      <c r="M55" s="61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ht="12.75" customHeight="1" hidden="1">
      <c r="A56" s="78" t="s">
        <v>111</v>
      </c>
      <c r="B56" s="78"/>
      <c r="C56" s="79"/>
      <c r="D56" s="79"/>
      <c r="E56" s="79"/>
      <c r="F56" s="79"/>
      <c r="G56" s="80"/>
      <c r="H56" s="61"/>
      <c r="I56" s="61"/>
      <c r="J56" s="61"/>
      <c r="K56" s="61"/>
      <c r="L56" s="61"/>
      <c r="M56" s="61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1:37" ht="12.75" customHeight="1" hidden="1">
      <c r="A57" s="61"/>
      <c r="B57" s="78"/>
      <c r="C57" s="79"/>
      <c r="D57" s="79"/>
      <c r="E57" s="79"/>
      <c r="F57" s="79"/>
      <c r="G57" s="80"/>
      <c r="H57" s="61"/>
      <c r="I57" s="61"/>
      <c r="J57" s="61"/>
      <c r="K57" s="61"/>
      <c r="L57" s="61"/>
      <c r="M57" s="61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ht="12.75">
      <c r="A58" s="61"/>
      <c r="B58" s="81"/>
      <c r="C58" s="82"/>
      <c r="D58" s="82"/>
      <c r="E58" s="82"/>
      <c r="F58" s="82"/>
      <c r="G58" s="83"/>
      <c r="H58" s="63"/>
      <c r="I58" s="61"/>
      <c r="J58" s="61"/>
      <c r="K58" s="61"/>
      <c r="L58" s="61"/>
      <c r="M58" s="61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ht="11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ht="11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ht="11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ht="11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ht="11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ht="11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ht="11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ht="11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ht="11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ht="11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ht="11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spans="1:37" ht="11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ht="11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ht="11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</row>
    <row r="73" spans="1:37" ht="11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</row>
    <row r="74" spans="1:37" ht="11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</row>
    <row r="75" spans="1:37" ht="11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</row>
    <row r="76" spans="1:37" ht="11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</row>
    <row r="77" spans="1:37" ht="11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</row>
    <row r="78" spans="1:37" ht="11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</row>
    <row r="79" spans="1:37" ht="11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</row>
    <row r="80" spans="1:37" ht="11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</row>
    <row r="81" spans="1:37" ht="11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</row>
    <row r="82" spans="1:37" ht="11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</row>
    <row r="83" spans="1:37" ht="11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</row>
    <row r="84" spans="1:37" ht="11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ht="11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ht="11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ht="11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ht="11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ht="11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1:37" ht="11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1:37" ht="11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1:37" ht="11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1:37" ht="11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</row>
    <row r="94" spans="1:37" ht="11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</row>
    <row r="95" spans="1:37" ht="11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</row>
    <row r="96" spans="1:37" ht="11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</row>
    <row r="97" spans="1:37" ht="11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ht="11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ht="11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</row>
    <row r="100" spans="1:37" ht="11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</row>
    <row r="101" spans="1:37" ht="11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</row>
    <row r="102" spans="1:37" ht="11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</row>
    <row r="103" spans="1:37" ht="11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</row>
    <row r="104" spans="1:37" ht="11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</row>
    <row r="105" spans="1:37" ht="11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</row>
    <row r="106" spans="1:37" ht="11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</row>
    <row r="107" spans="1:37" ht="11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</row>
    <row r="108" spans="1:37" ht="11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</row>
    <row r="109" spans="1:37" ht="11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</row>
    <row r="110" spans="1:37" ht="11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</row>
    <row r="111" spans="1:37" ht="11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</row>
    <row r="112" spans="1:37" ht="11.2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1:37" ht="11.2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</row>
    <row r="114" spans="1:37" ht="11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</row>
    <row r="115" spans="1:37" ht="11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</row>
    <row r="116" spans="1:37" ht="11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</row>
    <row r="117" spans="1:37" ht="11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</row>
    <row r="118" spans="1:37" ht="11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ht="11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</row>
    <row r="120" spans="1:37" ht="11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ht="11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ht="11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ht="11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1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1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1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1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1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1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1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1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1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1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1.2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1.2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1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1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1.2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1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ht="11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ht="11.2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ht="11.2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ht="11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ht="11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ht="11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ht="11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1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</row>
    <row r="148" spans="1:37" ht="11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</row>
    <row r="149" spans="1:37" ht="11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</row>
    <row r="150" spans="1:37" ht="11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</row>
    <row r="151" spans="1:37" ht="11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</row>
    <row r="152" spans="1:37" ht="11.2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</row>
    <row r="153" spans="1:37" ht="11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</row>
    <row r="154" spans="1:37" ht="11.2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</row>
    <row r="155" spans="1:37" ht="11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7" ht="11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7" ht="11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7" ht="11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7" ht="11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7" ht="11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</row>
    <row r="161" spans="1:37" ht="11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</row>
    <row r="162" spans="1:37" ht="11.2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</row>
    <row r="163" spans="1:37" ht="11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</row>
    <row r="164" spans="1:37" ht="11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  <row r="165" spans="1:37" ht="11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</row>
    <row r="166" spans="1:37" ht="11.2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</row>
    <row r="167" spans="1:37" ht="11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</row>
    <row r="168" spans="1:37" ht="11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</row>
    <row r="169" spans="1:37" ht="11.2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</row>
    <row r="170" spans="1:37" ht="11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</row>
    <row r="171" spans="1:37" ht="11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</row>
    <row r="172" spans="1:37" ht="11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</row>
    <row r="173" spans="1:37" ht="11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</row>
    <row r="174" spans="1:37" ht="11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</row>
    <row r="175" spans="1:37" ht="11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</row>
    <row r="176" spans="1:37" ht="11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</row>
    <row r="177" spans="1:37" ht="11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</row>
    <row r="178" spans="1:37" ht="11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</row>
    <row r="179" spans="1:37" ht="11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</row>
    <row r="180" spans="1:37" ht="11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</row>
    <row r="181" spans="1:37" ht="11.2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</row>
    <row r="182" spans="1:37" ht="11.2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</row>
    <row r="183" spans="1:37" ht="11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</row>
    <row r="184" spans="1:37" ht="11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</row>
    <row r="185" spans="2:11" ht="11.25">
      <c r="B185" s="61"/>
      <c r="C185" s="61"/>
      <c r="D185" s="61"/>
      <c r="E185" s="61"/>
      <c r="F185" s="61"/>
      <c r="G185" s="61"/>
      <c r="H185" s="61"/>
      <c r="I185" s="61"/>
      <c r="J185" s="61"/>
      <c r="K185" s="61"/>
    </row>
  </sheetData>
  <sheetProtection selectLockedCells="1" selectUnlockedCells="1"/>
  <mergeCells count="9">
    <mergeCell ref="I13:I14"/>
    <mergeCell ref="J13:J14"/>
    <mergeCell ref="K13:K14"/>
    <mergeCell ref="A13:A14"/>
    <mergeCell ref="C13:C14"/>
    <mergeCell ref="D13:D14"/>
    <mergeCell ref="E13:E14"/>
    <mergeCell ref="F13:G13"/>
    <mergeCell ref="H13:H14"/>
  </mergeCells>
  <printOptions/>
  <pageMargins left="0.3" right="0.3" top="0.5" bottom="0.5" header="0.5118055555555555" footer="0.511805555555555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CHULLAVAT UTTAMAVETIN</cp:lastModifiedBy>
  <cp:lastPrinted>2013-10-24T08:37:32Z</cp:lastPrinted>
  <dcterms:created xsi:type="dcterms:W3CDTF">2016-11-21T09:01:12Z</dcterms:created>
  <dcterms:modified xsi:type="dcterms:W3CDTF">2016-11-21T09:01:15Z</dcterms:modified>
  <cp:category/>
  <cp:version/>
  <cp:contentType/>
  <cp:contentStatus/>
</cp:coreProperties>
</file>